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8_{37FDC74C-4B5A-4478-BD5A-E26D5EF8B85E}" xr6:coauthVersionLast="43" xr6:coauthVersionMax="43" xr10:uidLastSave="{00000000-0000-0000-0000-000000000000}"/>
  <bookViews>
    <workbookView xWindow="-110" yWindow="-110" windowWidth="19420" windowHeight="10420" activeTab="8" xr2:uid="{00000000-000D-0000-FFFF-FFFF00000000}"/>
  </bookViews>
  <sheets>
    <sheet name="Total" sheetId="1" r:id="rId1"/>
    <sheet name="GRP 1" sheetId="4" r:id="rId2"/>
    <sheet name="GRP 2" sheetId="5" r:id="rId3"/>
    <sheet name="GRP 3" sheetId="6" r:id="rId4"/>
    <sheet name="GRP 4" sheetId="7" r:id="rId5"/>
    <sheet name="GRP 5" sheetId="8" r:id="rId6"/>
    <sheet name="GRP 6" sheetId="9" r:id="rId7"/>
    <sheet name="Summary" sheetId="11" r:id="rId8"/>
    <sheet name="packages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2" l="1"/>
  <c r="B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17" i="12" l="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D80" i="1"/>
  <c r="J80" i="1"/>
  <c r="L80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N80" i="1" s="1"/>
  <c r="M75" i="1"/>
  <c r="M80" i="1" s="1"/>
  <c r="L75" i="1"/>
  <c r="K75" i="1"/>
  <c r="K80" i="1" s="1"/>
  <c r="J75" i="1"/>
  <c r="I75" i="1"/>
  <c r="I80" i="1" s="1"/>
  <c r="H75" i="1"/>
  <c r="H80" i="1" s="1"/>
  <c r="G75" i="1"/>
  <c r="G80" i="1" s="1"/>
  <c r="F75" i="1"/>
  <c r="F80" i="1" s="1"/>
  <c r="E75" i="1"/>
  <c r="E80" i="1" s="1"/>
  <c r="D75" i="1"/>
  <c r="C75" i="1"/>
  <c r="C80" i="1" s="1"/>
  <c r="B78" i="1"/>
  <c r="B77" i="1"/>
  <c r="B76" i="1"/>
  <c r="B75" i="1"/>
  <c r="B80" i="1" s="1"/>
  <c r="O72" i="1"/>
  <c r="O70" i="1"/>
  <c r="O16" i="8"/>
  <c r="O17" i="8"/>
  <c r="O18" i="8"/>
  <c r="O19" i="8"/>
  <c r="O15" i="8"/>
  <c r="O71" i="1"/>
  <c r="O69" i="1"/>
  <c r="O68" i="1"/>
  <c r="I28" i="9"/>
  <c r="N26" i="9"/>
  <c r="M26" i="9"/>
  <c r="L26" i="9"/>
  <c r="K26" i="9"/>
  <c r="J26" i="9"/>
  <c r="I26" i="9"/>
  <c r="H26" i="9"/>
  <c r="G26" i="9"/>
  <c r="F26" i="9"/>
  <c r="E26" i="9"/>
  <c r="D26" i="9"/>
  <c r="C26" i="9"/>
  <c r="N25" i="9"/>
  <c r="M25" i="9"/>
  <c r="L25" i="9"/>
  <c r="K25" i="9"/>
  <c r="J25" i="9"/>
  <c r="I25" i="9"/>
  <c r="H25" i="9"/>
  <c r="G25" i="9"/>
  <c r="F25" i="9"/>
  <c r="E25" i="9"/>
  <c r="D25" i="9"/>
  <c r="C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N28" i="9" s="1"/>
  <c r="M23" i="9"/>
  <c r="M28" i="9" s="1"/>
  <c r="L23" i="9"/>
  <c r="L28" i="9" s="1"/>
  <c r="K23" i="9"/>
  <c r="K28" i="9" s="1"/>
  <c r="J23" i="9"/>
  <c r="J28" i="9" s="1"/>
  <c r="I23" i="9"/>
  <c r="H23" i="9"/>
  <c r="H28" i="9" s="1"/>
  <c r="G23" i="9"/>
  <c r="G28" i="9" s="1"/>
  <c r="F23" i="9"/>
  <c r="F28" i="9" s="1"/>
  <c r="E23" i="9"/>
  <c r="E28" i="9" s="1"/>
  <c r="D23" i="9"/>
  <c r="D28" i="9" s="1"/>
  <c r="C23" i="9"/>
  <c r="C28" i="9" s="1"/>
  <c r="B26" i="9"/>
  <c r="B25" i="9"/>
  <c r="B24" i="9"/>
  <c r="B23" i="9"/>
  <c r="B28" i="9" s="1"/>
  <c r="H28" i="8"/>
  <c r="N26" i="8"/>
  <c r="M26" i="8"/>
  <c r="L26" i="8"/>
  <c r="K26" i="8"/>
  <c r="J26" i="8"/>
  <c r="I26" i="8"/>
  <c r="H26" i="8"/>
  <c r="G26" i="8"/>
  <c r="F26" i="8"/>
  <c r="E26" i="8"/>
  <c r="D26" i="8"/>
  <c r="C26" i="8"/>
  <c r="N25" i="8"/>
  <c r="M25" i="8"/>
  <c r="L25" i="8"/>
  <c r="K25" i="8"/>
  <c r="J25" i="8"/>
  <c r="I25" i="8"/>
  <c r="H25" i="8"/>
  <c r="G25" i="8"/>
  <c r="F25" i="8"/>
  <c r="E25" i="8"/>
  <c r="D25" i="8"/>
  <c r="C25" i="8"/>
  <c r="N24" i="8"/>
  <c r="M24" i="8"/>
  <c r="L24" i="8"/>
  <c r="K24" i="8"/>
  <c r="J24" i="8"/>
  <c r="I24" i="8"/>
  <c r="H24" i="8"/>
  <c r="G24" i="8"/>
  <c r="F24" i="8"/>
  <c r="E24" i="8"/>
  <c r="D24" i="8"/>
  <c r="C24" i="8"/>
  <c r="N23" i="8"/>
  <c r="N28" i="8" s="1"/>
  <c r="M23" i="8"/>
  <c r="M28" i="8" s="1"/>
  <c r="L23" i="8"/>
  <c r="L28" i="8" s="1"/>
  <c r="K23" i="8"/>
  <c r="K28" i="8" s="1"/>
  <c r="J23" i="8"/>
  <c r="J28" i="8" s="1"/>
  <c r="I23" i="8"/>
  <c r="I28" i="8" s="1"/>
  <c r="H23" i="8"/>
  <c r="G23" i="8"/>
  <c r="G28" i="8" s="1"/>
  <c r="F23" i="8"/>
  <c r="F28" i="8" s="1"/>
  <c r="E23" i="8"/>
  <c r="E28" i="8" s="1"/>
  <c r="D23" i="8"/>
  <c r="D28" i="8" s="1"/>
  <c r="C23" i="8"/>
  <c r="C28" i="8" s="1"/>
  <c r="B26" i="8"/>
  <c r="B25" i="8"/>
  <c r="B24" i="8"/>
  <c r="B23" i="8"/>
  <c r="B28" i="8" s="1"/>
  <c r="G28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N24" i="7"/>
  <c r="M24" i="7"/>
  <c r="L24" i="7"/>
  <c r="K24" i="7"/>
  <c r="J24" i="7"/>
  <c r="I24" i="7"/>
  <c r="H24" i="7"/>
  <c r="G24" i="7"/>
  <c r="F24" i="7"/>
  <c r="E24" i="7"/>
  <c r="D24" i="7"/>
  <c r="C24" i="7"/>
  <c r="N23" i="7"/>
  <c r="N28" i="7" s="1"/>
  <c r="M23" i="7"/>
  <c r="M28" i="7" s="1"/>
  <c r="L23" i="7"/>
  <c r="L28" i="7" s="1"/>
  <c r="K23" i="7"/>
  <c r="K28" i="7" s="1"/>
  <c r="J23" i="7"/>
  <c r="J28" i="7" s="1"/>
  <c r="I23" i="7"/>
  <c r="I28" i="7" s="1"/>
  <c r="H23" i="7"/>
  <c r="H28" i="7" s="1"/>
  <c r="G23" i="7"/>
  <c r="F23" i="7"/>
  <c r="F28" i="7" s="1"/>
  <c r="E23" i="7"/>
  <c r="E28" i="7" s="1"/>
  <c r="D23" i="7"/>
  <c r="D28" i="7" s="1"/>
  <c r="C23" i="7"/>
  <c r="C28" i="7" s="1"/>
  <c r="B26" i="7"/>
  <c r="B25" i="7"/>
  <c r="B24" i="7"/>
  <c r="B23" i="7"/>
  <c r="B28" i="7" s="1"/>
  <c r="F28" i="6"/>
  <c r="N28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M28" i="6" s="1"/>
  <c r="L23" i="6"/>
  <c r="L28" i="6" s="1"/>
  <c r="K23" i="6"/>
  <c r="K28" i="6" s="1"/>
  <c r="J23" i="6"/>
  <c r="J28" i="6" s="1"/>
  <c r="I23" i="6"/>
  <c r="I28" i="6" s="1"/>
  <c r="H23" i="6"/>
  <c r="H28" i="6" s="1"/>
  <c r="G23" i="6"/>
  <c r="G28" i="6" s="1"/>
  <c r="F23" i="6"/>
  <c r="E23" i="6"/>
  <c r="E28" i="6" s="1"/>
  <c r="D23" i="6"/>
  <c r="D28" i="6" s="1"/>
  <c r="C23" i="6"/>
  <c r="C28" i="6" s="1"/>
  <c r="B26" i="6"/>
  <c r="B25" i="6"/>
  <c r="B24" i="6"/>
  <c r="B23" i="6"/>
  <c r="B28" i="6" s="1"/>
  <c r="E26" i="5"/>
  <c r="M26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N26" i="5" s="1"/>
  <c r="M21" i="5"/>
  <c r="L21" i="5"/>
  <c r="L26" i="5" s="1"/>
  <c r="K21" i="5"/>
  <c r="K26" i="5" s="1"/>
  <c r="J21" i="5"/>
  <c r="J26" i="5" s="1"/>
  <c r="I21" i="5"/>
  <c r="I26" i="5" s="1"/>
  <c r="H21" i="5"/>
  <c r="H26" i="5" s="1"/>
  <c r="G21" i="5"/>
  <c r="G26" i="5" s="1"/>
  <c r="F21" i="5"/>
  <c r="F26" i="5" s="1"/>
  <c r="E21" i="5"/>
  <c r="D21" i="5"/>
  <c r="D26" i="5" s="1"/>
  <c r="C21" i="5"/>
  <c r="C26" i="5" s="1"/>
  <c r="B24" i="5"/>
  <c r="B23" i="5"/>
  <c r="B22" i="5"/>
  <c r="B21" i="5"/>
  <c r="B26" i="5" s="1"/>
  <c r="D26" i="4"/>
  <c r="L26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B24" i="4"/>
  <c r="B23" i="4"/>
  <c r="B22" i="4"/>
  <c r="N21" i="4"/>
  <c r="N26" i="4" s="1"/>
  <c r="M21" i="4"/>
  <c r="M26" i="4" s="1"/>
  <c r="L21" i="4"/>
  <c r="K21" i="4"/>
  <c r="K26" i="4" s="1"/>
  <c r="J21" i="4"/>
  <c r="J26" i="4" s="1"/>
  <c r="I21" i="4"/>
  <c r="I26" i="4" s="1"/>
  <c r="H21" i="4"/>
  <c r="H26" i="4" s="1"/>
  <c r="G21" i="4"/>
  <c r="G26" i="4" s="1"/>
  <c r="F21" i="4"/>
  <c r="F26" i="4" s="1"/>
  <c r="E21" i="4"/>
  <c r="E26" i="4" s="1"/>
  <c r="D21" i="4"/>
  <c r="C21" i="4"/>
  <c r="C26" i="4" s="1"/>
  <c r="B21" i="4"/>
  <c r="B26" i="4" s="1"/>
  <c r="C65" i="1"/>
  <c r="K65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N65" i="1" s="1"/>
  <c r="M60" i="1"/>
  <c r="M65" i="1" s="1"/>
  <c r="L60" i="1"/>
  <c r="L65" i="1" s="1"/>
  <c r="K60" i="1"/>
  <c r="J60" i="1"/>
  <c r="J65" i="1" s="1"/>
  <c r="I60" i="1"/>
  <c r="I65" i="1" s="1"/>
  <c r="H60" i="1"/>
  <c r="H65" i="1" s="1"/>
  <c r="G60" i="1"/>
  <c r="G65" i="1" s="1"/>
  <c r="F60" i="1"/>
  <c r="F65" i="1" s="1"/>
  <c r="E60" i="1"/>
  <c r="E65" i="1" s="1"/>
  <c r="D60" i="1"/>
  <c r="D65" i="1" s="1"/>
  <c r="C60" i="1"/>
  <c r="B60" i="1"/>
  <c r="B65" i="1" s="1"/>
  <c r="O57" i="1"/>
  <c r="O56" i="1"/>
  <c r="O55" i="1"/>
  <c r="O54" i="1"/>
  <c r="O53" i="1"/>
  <c r="B20" i="9"/>
  <c r="C20" i="9"/>
  <c r="D20" i="9"/>
  <c r="E20" i="9"/>
  <c r="F20" i="9"/>
  <c r="G20" i="9"/>
  <c r="H20" i="9"/>
  <c r="J20" i="9"/>
  <c r="K20" i="9"/>
  <c r="L20" i="9"/>
  <c r="M20" i="9"/>
  <c r="N20" i="9"/>
  <c r="B20" i="8"/>
  <c r="C20" i="8"/>
  <c r="D20" i="8"/>
  <c r="E20" i="8"/>
  <c r="F20" i="8"/>
  <c r="I20" i="8"/>
  <c r="J20" i="8"/>
  <c r="K20" i="8"/>
  <c r="L20" i="8"/>
  <c r="M20" i="8"/>
  <c r="N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AO13" i="9" l="1"/>
  <c r="AN13" i="9"/>
  <c r="AM13" i="9"/>
  <c r="AL13" i="9"/>
  <c r="AK13" i="9"/>
  <c r="AJ13" i="9"/>
  <c r="AI13" i="9"/>
  <c r="AH13" i="9"/>
  <c r="AG13" i="9"/>
  <c r="AF13" i="9"/>
  <c r="AE13" i="9"/>
  <c r="AD13" i="9"/>
  <c r="AC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P12" i="9"/>
  <c r="AB12" i="9"/>
  <c r="AP11" i="9"/>
  <c r="AB11" i="9"/>
  <c r="AP10" i="9"/>
  <c r="AB10" i="9"/>
  <c r="AP9" i="9"/>
  <c r="AB9" i="9"/>
  <c r="AP8" i="9"/>
  <c r="AB8" i="9"/>
  <c r="AP7" i="9"/>
  <c r="AB7" i="9"/>
  <c r="AB13" i="9" s="1"/>
  <c r="AP6" i="9"/>
  <c r="AB6" i="9"/>
  <c r="AP5" i="9"/>
  <c r="AP13" i="9" s="1"/>
  <c r="AB5" i="9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P12" i="8"/>
  <c r="AB12" i="8"/>
  <c r="AP11" i="8"/>
  <c r="AB11" i="8"/>
  <c r="AP10" i="8"/>
  <c r="AB10" i="8"/>
  <c r="AP9" i="8"/>
  <c r="AB9" i="8"/>
  <c r="AP8" i="8"/>
  <c r="AB8" i="8"/>
  <c r="AP7" i="8"/>
  <c r="AB7" i="8"/>
  <c r="AP5" i="8"/>
  <c r="AB5" i="8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P12" i="7"/>
  <c r="AB12" i="7"/>
  <c r="AP11" i="7"/>
  <c r="AB11" i="7"/>
  <c r="AP10" i="7"/>
  <c r="AB10" i="7"/>
  <c r="AP9" i="7"/>
  <c r="AB9" i="7"/>
  <c r="AP8" i="7"/>
  <c r="AB8" i="7"/>
  <c r="AB13" i="7" s="1"/>
  <c r="AP7" i="7"/>
  <c r="AB7" i="7"/>
  <c r="AP6" i="7"/>
  <c r="AB6" i="7"/>
  <c r="AP5" i="7"/>
  <c r="AP13" i="7" s="1"/>
  <c r="AB5" i="7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P12" i="6"/>
  <c r="AB12" i="6"/>
  <c r="AP11" i="6"/>
  <c r="AB11" i="6"/>
  <c r="AP10" i="6"/>
  <c r="AB10" i="6"/>
  <c r="AP9" i="6"/>
  <c r="AB9" i="6"/>
  <c r="AP8" i="6"/>
  <c r="AB8" i="6"/>
  <c r="AP7" i="6"/>
  <c r="AB7" i="6"/>
  <c r="AP6" i="6"/>
  <c r="AB6" i="6"/>
  <c r="AP5" i="6"/>
  <c r="AP13" i="6" s="1"/>
  <c r="AB5" i="6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P10" i="5"/>
  <c r="AB10" i="5"/>
  <c r="AP9" i="5"/>
  <c r="AB9" i="5"/>
  <c r="AP8" i="5"/>
  <c r="AB8" i="5"/>
  <c r="AP7" i="5"/>
  <c r="AB7" i="5"/>
  <c r="AP6" i="5"/>
  <c r="AB6" i="5"/>
  <c r="AP5" i="5"/>
  <c r="AB5" i="5"/>
  <c r="AB11" i="5" s="1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J12" i="4"/>
  <c r="H12" i="4"/>
  <c r="G12" i="4"/>
  <c r="F12" i="4"/>
  <c r="E12" i="4"/>
  <c r="D12" i="4"/>
  <c r="C12" i="4"/>
  <c r="B12" i="4"/>
  <c r="AP11" i="4"/>
  <c r="AB11" i="4"/>
  <c r="AP10" i="4"/>
  <c r="AB10" i="4"/>
  <c r="AP9" i="4"/>
  <c r="AB9" i="4"/>
  <c r="AP8" i="4"/>
  <c r="AB8" i="4"/>
  <c r="AP7" i="4"/>
  <c r="AB7" i="4"/>
  <c r="AP6" i="4"/>
  <c r="AB6" i="4"/>
  <c r="AP5" i="4"/>
  <c r="AB5" i="4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0" i="1" s="1"/>
  <c r="AP5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50" i="1" s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P11" i="5" l="1"/>
  <c r="AB13" i="8"/>
  <c r="AB12" i="4"/>
  <c r="AB13" i="6"/>
  <c r="AP13" i="8"/>
  <c r="AP12" i="4"/>
</calcChain>
</file>

<file path=xl/sharedStrings.xml><?xml version="1.0" encoding="utf-8"?>
<sst xmlns="http://schemas.openxmlformats.org/spreadsheetml/2006/main" count="465" uniqueCount="76">
  <si>
    <t>Pulse 838</t>
  </si>
  <si>
    <t>ID</t>
  </si>
  <si>
    <t>Movies</t>
  </si>
  <si>
    <t>Magazine</t>
  </si>
  <si>
    <t>Reality</t>
  </si>
  <si>
    <t>Series</t>
  </si>
  <si>
    <t>Sport</t>
  </si>
  <si>
    <t>News</t>
  </si>
  <si>
    <t>Documentaries</t>
  </si>
  <si>
    <t>Soapies</t>
  </si>
  <si>
    <t>Comedy</t>
  </si>
  <si>
    <t>Actuality</t>
  </si>
  <si>
    <t>Kids</t>
  </si>
  <si>
    <t>Wildlife</t>
  </si>
  <si>
    <t>Music</t>
  </si>
  <si>
    <t>Ranking</t>
  </si>
  <si>
    <t>Price 1</t>
  </si>
  <si>
    <t>Price 2</t>
  </si>
  <si>
    <t>Count</t>
  </si>
  <si>
    <t>Index</t>
  </si>
  <si>
    <t>1 x 5</t>
  </si>
  <si>
    <t>2 x 4</t>
  </si>
  <si>
    <t>3 x 3</t>
  </si>
  <si>
    <t>4 x 2</t>
  </si>
  <si>
    <t>5 x 1</t>
  </si>
  <si>
    <t>Magazines</t>
  </si>
  <si>
    <t>Soaps</t>
  </si>
  <si>
    <t>Total</t>
  </si>
  <si>
    <t>Premium / OTT</t>
  </si>
  <si>
    <t>Compact / plus</t>
  </si>
  <si>
    <t>DStv basic / SABC &amp; eTV</t>
  </si>
  <si>
    <t>N=37</t>
  </si>
  <si>
    <t>N=15</t>
  </si>
  <si>
    <t>N=16</t>
  </si>
  <si>
    <t>N=6</t>
  </si>
  <si>
    <t>Index/Nx100</t>
  </si>
  <si>
    <t>A la carte Option</t>
  </si>
  <si>
    <t>Forced Choice option</t>
  </si>
  <si>
    <t>example</t>
  </si>
  <si>
    <t>Max</t>
  </si>
  <si>
    <t>Cost/month</t>
  </si>
  <si>
    <t>Selection</t>
  </si>
  <si>
    <t>Cost / month</t>
  </si>
  <si>
    <t>Basic</t>
  </si>
  <si>
    <t>Basic plus 10</t>
  </si>
  <si>
    <t>Basic Plus 25</t>
  </si>
  <si>
    <t>Basic plus 40</t>
  </si>
  <si>
    <t>SABC News</t>
  </si>
  <si>
    <t>Series x 2</t>
  </si>
  <si>
    <t>Series x 5</t>
  </si>
  <si>
    <t>SABC Encore</t>
  </si>
  <si>
    <t>Movies x 3</t>
  </si>
  <si>
    <t>Reality x 3</t>
  </si>
  <si>
    <t>Reality x 6</t>
  </si>
  <si>
    <t>SABC 1</t>
  </si>
  <si>
    <t>News x 2</t>
  </si>
  <si>
    <t>Movies x 5</t>
  </si>
  <si>
    <t>SABC 2</t>
  </si>
  <si>
    <t>Local Sport x 2</t>
  </si>
  <si>
    <t>Kids x 3</t>
  </si>
  <si>
    <t>Sport x 10</t>
  </si>
  <si>
    <t>SABC 3</t>
  </si>
  <si>
    <t>Kids x 1</t>
  </si>
  <si>
    <t>Sport x 6</t>
  </si>
  <si>
    <t>News x 5</t>
  </si>
  <si>
    <t>ETV</t>
  </si>
  <si>
    <t>News x 4</t>
  </si>
  <si>
    <t>Kids x 5</t>
  </si>
  <si>
    <t>ETV Movies</t>
  </si>
  <si>
    <t>Comedy x 1</t>
  </si>
  <si>
    <t>R300</t>
  </si>
  <si>
    <t>R600</t>
  </si>
  <si>
    <t>Documentary x 3</t>
  </si>
  <si>
    <t>R900</t>
  </si>
  <si>
    <t>Kids Shows</t>
  </si>
  <si>
    <t>Vernacular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</si>
</sst>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0"/>
  <sheetViews>
    <sheetView zoomScaleNormal="100" workbookViewId="0">
      <pane ySplit="4" topLeftCell="A35" activePane="bottomLeft" state="frozen"/>
      <selection pane="bottomLeft" activeCell="H82" sqref="H82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1.1000000000000001</v>
      </c>
      <c r="B5" s="1">
        <v>4</v>
      </c>
      <c r="D5" s="1">
        <v>3</v>
      </c>
      <c r="F5" s="1">
        <v>1</v>
      </c>
      <c r="G5" s="1">
        <v>2</v>
      </c>
      <c r="L5" s="1">
        <v>5</v>
      </c>
      <c r="O5" s="1">
        <v>70</v>
      </c>
      <c r="Q5" s="1">
        <v>85</v>
      </c>
      <c r="S5" s="1">
        <v>150</v>
      </c>
      <c r="T5" s="1">
        <v>100</v>
      </c>
      <c r="Y5" s="1">
        <v>50</v>
      </c>
      <c r="AB5" s="1">
        <f>SUM(O5:AA5)</f>
        <v>455</v>
      </c>
      <c r="AC5" s="1">
        <v>85</v>
      </c>
      <c r="AE5" s="1">
        <v>95</v>
      </c>
      <c r="AG5" s="1">
        <v>200</v>
      </c>
      <c r="AH5" s="1">
        <v>120</v>
      </c>
      <c r="AM5" s="1">
        <v>70</v>
      </c>
      <c r="AP5" s="1">
        <f>SUM(AC5:AO5)</f>
        <v>570</v>
      </c>
    </row>
    <row r="6" spans="1:42" x14ac:dyDescent="0.35">
      <c r="A6" s="1">
        <v>1.2</v>
      </c>
      <c r="B6" s="1">
        <v>4</v>
      </c>
      <c r="C6" s="1">
        <v>2</v>
      </c>
      <c r="F6" s="1">
        <v>5</v>
      </c>
      <c r="G6" s="1">
        <v>1</v>
      </c>
      <c r="L6" s="1">
        <v>3</v>
      </c>
      <c r="O6" s="1">
        <v>100</v>
      </c>
      <c r="P6" s="1">
        <v>50</v>
      </c>
      <c r="S6" s="1">
        <v>100</v>
      </c>
      <c r="T6" s="1">
        <v>120</v>
      </c>
      <c r="Y6" s="1">
        <v>50</v>
      </c>
      <c r="AB6" s="1">
        <f t="shared" ref="AB6:AB49" si="0">SUM(O6:AA6)</f>
        <v>420</v>
      </c>
      <c r="AC6" s="1">
        <v>150</v>
      </c>
      <c r="AD6" s="1">
        <v>80</v>
      </c>
      <c r="AG6" s="1">
        <v>200</v>
      </c>
      <c r="AH6" s="1">
        <v>150</v>
      </c>
      <c r="AM6" s="1">
        <v>70</v>
      </c>
      <c r="AP6" s="1">
        <f t="shared" ref="AP6:AP49" si="1">SUM(AC6:AO6)</f>
        <v>650</v>
      </c>
    </row>
    <row r="7" spans="1:42" x14ac:dyDescent="0.35">
      <c r="A7" s="1">
        <v>1.3</v>
      </c>
      <c r="B7" s="1">
        <v>4</v>
      </c>
      <c r="E7" s="1">
        <v>3</v>
      </c>
      <c r="F7" s="1">
        <v>2</v>
      </c>
      <c r="G7" s="1">
        <v>1</v>
      </c>
      <c r="N7" s="1">
        <v>5</v>
      </c>
      <c r="O7" s="1">
        <v>100</v>
      </c>
      <c r="R7" s="1">
        <v>150</v>
      </c>
      <c r="S7" s="1">
        <v>200</v>
      </c>
      <c r="T7" s="1">
        <v>0</v>
      </c>
      <c r="AA7" s="1">
        <v>100</v>
      </c>
      <c r="AB7" s="1">
        <f t="shared" si="0"/>
        <v>550</v>
      </c>
      <c r="AC7" s="1">
        <v>200</v>
      </c>
      <c r="AF7" s="1">
        <v>300</v>
      </c>
      <c r="AG7" s="1">
        <v>200</v>
      </c>
      <c r="AH7" s="1">
        <v>0</v>
      </c>
      <c r="AO7" s="1">
        <v>200</v>
      </c>
      <c r="AP7" s="1">
        <f t="shared" si="1"/>
        <v>900</v>
      </c>
    </row>
    <row r="8" spans="1:42" x14ac:dyDescent="0.35">
      <c r="A8" s="1">
        <v>1.4</v>
      </c>
      <c r="C8" s="1">
        <v>3</v>
      </c>
      <c r="E8" s="1">
        <v>2</v>
      </c>
      <c r="G8" s="1">
        <v>4</v>
      </c>
      <c r="H8" s="1">
        <v>1</v>
      </c>
      <c r="M8" s="1">
        <v>5</v>
      </c>
      <c r="P8" s="1">
        <v>100</v>
      </c>
      <c r="R8" s="1">
        <v>150</v>
      </c>
      <c r="T8" s="1">
        <v>100</v>
      </c>
      <c r="U8" s="1">
        <v>100</v>
      </c>
      <c r="Z8" s="1">
        <v>50</v>
      </c>
      <c r="AB8" s="1">
        <f t="shared" si="0"/>
        <v>500</v>
      </c>
      <c r="AD8" s="1">
        <v>100</v>
      </c>
      <c r="AF8" s="1">
        <v>150</v>
      </c>
      <c r="AH8" s="1">
        <v>100</v>
      </c>
      <c r="AI8" s="1">
        <v>100</v>
      </c>
      <c r="AN8" s="1">
        <v>50</v>
      </c>
      <c r="AP8" s="1">
        <f t="shared" si="1"/>
        <v>500</v>
      </c>
    </row>
    <row r="9" spans="1:42" x14ac:dyDescent="0.35">
      <c r="A9" s="1">
        <v>1.5</v>
      </c>
      <c r="B9" s="1">
        <v>1</v>
      </c>
      <c r="C9" s="1">
        <v>2</v>
      </c>
      <c r="J9" s="1">
        <v>3</v>
      </c>
      <c r="L9" s="1">
        <v>4</v>
      </c>
      <c r="N9" s="1">
        <v>5</v>
      </c>
      <c r="O9" s="1">
        <v>60</v>
      </c>
      <c r="P9" s="1">
        <v>60</v>
      </c>
      <c r="W9" s="1">
        <v>60</v>
      </c>
      <c r="Y9" s="1">
        <v>60</v>
      </c>
      <c r="AA9" s="1">
        <v>60</v>
      </c>
      <c r="AB9" s="1">
        <f t="shared" si="0"/>
        <v>300</v>
      </c>
      <c r="AC9" s="1">
        <v>100</v>
      </c>
      <c r="AD9" s="1">
        <v>100</v>
      </c>
      <c r="AK9" s="1">
        <v>100</v>
      </c>
      <c r="AM9" s="1">
        <v>100</v>
      </c>
      <c r="AO9" s="1">
        <v>100</v>
      </c>
      <c r="AP9" s="1">
        <f t="shared" si="1"/>
        <v>500</v>
      </c>
    </row>
    <row r="10" spans="1:42" x14ac:dyDescent="0.35">
      <c r="A10" s="1">
        <v>1.6</v>
      </c>
      <c r="B10" s="1">
        <v>1</v>
      </c>
      <c r="D10" s="1">
        <v>5</v>
      </c>
      <c r="H10" s="1">
        <v>2</v>
      </c>
      <c r="J10" s="1">
        <v>3</v>
      </c>
      <c r="M10" s="1">
        <v>4</v>
      </c>
      <c r="O10" s="1">
        <v>30</v>
      </c>
      <c r="Q10" s="1">
        <v>10</v>
      </c>
      <c r="U10" s="1">
        <v>20</v>
      </c>
      <c r="W10" s="1">
        <v>20</v>
      </c>
      <c r="Z10" s="1">
        <v>20</v>
      </c>
      <c r="AB10" s="1">
        <f t="shared" si="0"/>
        <v>100</v>
      </c>
      <c r="AC10" s="1">
        <v>100</v>
      </c>
      <c r="AE10" s="1">
        <v>60</v>
      </c>
      <c r="AI10" s="1">
        <v>80</v>
      </c>
      <c r="AK10" s="1">
        <v>30</v>
      </c>
      <c r="AN10" s="1">
        <v>30</v>
      </c>
      <c r="AP10" s="1">
        <f t="shared" si="1"/>
        <v>300</v>
      </c>
    </row>
    <row r="11" spans="1:42" x14ac:dyDescent="0.35">
      <c r="A11" s="1">
        <v>1.7</v>
      </c>
      <c r="B11" s="1">
        <v>4</v>
      </c>
      <c r="F11" s="1">
        <v>1</v>
      </c>
      <c r="G11" s="1">
        <v>2</v>
      </c>
      <c r="H11" s="1">
        <v>5</v>
      </c>
      <c r="M11" s="1">
        <v>3</v>
      </c>
      <c r="O11" s="1">
        <v>60</v>
      </c>
      <c r="S11" s="1">
        <v>100</v>
      </c>
      <c r="T11" s="1">
        <v>80</v>
      </c>
      <c r="U11" s="1">
        <v>50</v>
      </c>
      <c r="Z11" s="1">
        <v>70</v>
      </c>
      <c r="AB11" s="1">
        <f t="shared" si="0"/>
        <v>360</v>
      </c>
      <c r="AC11" s="1">
        <v>100</v>
      </c>
      <c r="AG11" s="1">
        <v>350</v>
      </c>
      <c r="AH11" s="1">
        <v>150</v>
      </c>
      <c r="AI11" s="1">
        <v>100</v>
      </c>
      <c r="AN11" s="1">
        <v>150</v>
      </c>
      <c r="AP11" s="1">
        <f t="shared" si="1"/>
        <v>850</v>
      </c>
    </row>
    <row r="12" spans="1:42" x14ac:dyDescent="0.35">
      <c r="A12" s="1">
        <v>2.1</v>
      </c>
      <c r="B12" s="1">
        <v>5</v>
      </c>
      <c r="E12" s="1">
        <v>4</v>
      </c>
      <c r="F12" s="1">
        <v>1</v>
      </c>
      <c r="J12" s="1">
        <v>3</v>
      </c>
      <c r="M12" s="1">
        <v>2</v>
      </c>
      <c r="O12" s="1">
        <v>20</v>
      </c>
      <c r="R12" s="1">
        <v>30</v>
      </c>
      <c r="S12" s="1">
        <v>100</v>
      </c>
      <c r="W12" s="1">
        <v>45</v>
      </c>
      <c r="Z12" s="1">
        <v>50</v>
      </c>
      <c r="AB12" s="1">
        <f t="shared" si="0"/>
        <v>245</v>
      </c>
      <c r="AC12" s="1">
        <v>40</v>
      </c>
      <c r="AF12" s="1">
        <v>60</v>
      </c>
      <c r="AG12" s="1">
        <v>150</v>
      </c>
      <c r="AK12" s="1">
        <v>70</v>
      </c>
      <c r="AN12" s="1">
        <v>100</v>
      </c>
      <c r="AP12" s="1">
        <f t="shared" si="1"/>
        <v>420</v>
      </c>
    </row>
    <row r="13" spans="1:42" x14ac:dyDescent="0.35">
      <c r="A13" s="1">
        <v>2.2000000000000002</v>
      </c>
      <c r="D13" s="1">
        <v>3</v>
      </c>
      <c r="E13" s="1">
        <v>2</v>
      </c>
      <c r="G13" s="1">
        <v>4</v>
      </c>
      <c r="H13" s="1">
        <v>5</v>
      </c>
      <c r="L13" s="1">
        <v>1</v>
      </c>
      <c r="Q13" s="1">
        <v>100</v>
      </c>
      <c r="R13" s="1">
        <v>100</v>
      </c>
      <c r="T13" s="1">
        <v>100</v>
      </c>
      <c r="U13" s="1">
        <v>50</v>
      </c>
      <c r="Y13" s="1">
        <v>100</v>
      </c>
      <c r="AB13" s="1">
        <f t="shared" si="0"/>
        <v>450</v>
      </c>
      <c r="AE13" s="1">
        <v>110</v>
      </c>
      <c r="AF13" s="1">
        <v>110</v>
      </c>
      <c r="AH13" s="1">
        <v>150</v>
      </c>
      <c r="AI13" s="1">
        <v>60</v>
      </c>
      <c r="AM13" s="1">
        <v>120</v>
      </c>
      <c r="AP13" s="1">
        <f t="shared" si="1"/>
        <v>550</v>
      </c>
    </row>
    <row r="14" spans="1:42" x14ac:dyDescent="0.35">
      <c r="A14" s="1">
        <v>2.2999999999999998</v>
      </c>
      <c r="B14" s="1">
        <v>3</v>
      </c>
      <c r="C14" s="1">
        <v>1</v>
      </c>
      <c r="D14" s="1">
        <v>2</v>
      </c>
      <c r="E14" s="1">
        <v>4</v>
      </c>
      <c r="I14" s="1">
        <v>5</v>
      </c>
      <c r="O14" s="1">
        <v>85</v>
      </c>
      <c r="P14" s="1">
        <v>100</v>
      </c>
      <c r="Q14" s="1">
        <v>90</v>
      </c>
      <c r="R14" s="1">
        <v>60</v>
      </c>
      <c r="V14" s="1">
        <v>55</v>
      </c>
      <c r="AB14" s="1">
        <f t="shared" si="0"/>
        <v>390</v>
      </c>
      <c r="AC14" s="1">
        <v>115</v>
      </c>
      <c r="AD14" s="1">
        <v>130</v>
      </c>
      <c r="AE14" s="1">
        <v>120</v>
      </c>
      <c r="AF14" s="1">
        <v>100</v>
      </c>
      <c r="AJ14" s="1">
        <v>80</v>
      </c>
      <c r="AP14" s="1">
        <f t="shared" si="1"/>
        <v>545</v>
      </c>
    </row>
    <row r="15" spans="1:42" x14ac:dyDescent="0.35">
      <c r="A15" s="1">
        <v>2.4</v>
      </c>
      <c r="B15" s="1">
        <v>4</v>
      </c>
      <c r="D15" s="1">
        <v>1</v>
      </c>
      <c r="G15" s="1">
        <v>2</v>
      </c>
      <c r="K15" s="1">
        <v>3</v>
      </c>
      <c r="N15" s="1">
        <v>5</v>
      </c>
      <c r="P15" s="1">
        <v>90</v>
      </c>
      <c r="Q15" s="1">
        <v>100</v>
      </c>
      <c r="T15" s="1">
        <v>80</v>
      </c>
      <c r="X15" s="1">
        <v>80</v>
      </c>
      <c r="AA15" s="1">
        <v>70</v>
      </c>
      <c r="AB15" s="1">
        <f t="shared" si="0"/>
        <v>420</v>
      </c>
      <c r="AD15" s="1">
        <v>100</v>
      </c>
      <c r="AE15" s="1">
        <v>140</v>
      </c>
      <c r="AH15" s="1">
        <v>100</v>
      </c>
      <c r="AL15" s="1">
        <v>120</v>
      </c>
      <c r="AO15" s="1">
        <v>100</v>
      </c>
      <c r="AP15" s="1">
        <f t="shared" si="1"/>
        <v>560</v>
      </c>
    </row>
    <row r="16" spans="1:42" x14ac:dyDescent="0.35">
      <c r="A16" s="1">
        <v>2.5</v>
      </c>
      <c r="E16" s="1">
        <v>2</v>
      </c>
      <c r="G16" s="1">
        <v>4</v>
      </c>
      <c r="L16" s="1">
        <v>1</v>
      </c>
      <c r="M16" s="1">
        <v>5</v>
      </c>
      <c r="N16" s="1">
        <v>3</v>
      </c>
      <c r="R16" s="1">
        <v>50</v>
      </c>
      <c r="T16" s="1">
        <v>30</v>
      </c>
      <c r="Y16" s="1">
        <v>100</v>
      </c>
      <c r="Z16" s="1">
        <v>30</v>
      </c>
      <c r="AA16" s="1">
        <v>30</v>
      </c>
      <c r="AB16" s="1">
        <f t="shared" si="0"/>
        <v>240</v>
      </c>
      <c r="AF16" s="1">
        <v>100</v>
      </c>
      <c r="AH16" s="1">
        <v>90</v>
      </c>
      <c r="AM16" s="1">
        <v>200</v>
      </c>
      <c r="AN16" s="1">
        <v>100</v>
      </c>
      <c r="AO16" s="1">
        <v>100</v>
      </c>
      <c r="AP16" s="1">
        <f t="shared" si="1"/>
        <v>590</v>
      </c>
    </row>
    <row r="17" spans="1:42" x14ac:dyDescent="0.35">
      <c r="A17" s="1">
        <v>2.6</v>
      </c>
      <c r="B17" s="1">
        <v>1</v>
      </c>
      <c r="F17" s="1">
        <v>2</v>
      </c>
      <c r="J17" s="1">
        <v>3</v>
      </c>
      <c r="K17" s="1">
        <v>5</v>
      </c>
      <c r="M17" s="1">
        <v>4</v>
      </c>
      <c r="O17" s="1">
        <v>200</v>
      </c>
      <c r="S17" s="1">
        <v>150</v>
      </c>
      <c r="W17" s="1">
        <v>100</v>
      </c>
      <c r="X17" s="1">
        <v>50</v>
      </c>
      <c r="Z17" s="1">
        <v>80</v>
      </c>
      <c r="AB17" s="1">
        <f t="shared" si="0"/>
        <v>580</v>
      </c>
      <c r="AC17" s="1">
        <v>300</v>
      </c>
      <c r="AG17" s="1">
        <v>200</v>
      </c>
      <c r="AK17" s="1">
        <v>150</v>
      </c>
      <c r="AL17" s="1">
        <v>80</v>
      </c>
      <c r="AN17" s="1">
        <v>100</v>
      </c>
      <c r="AP17" s="1">
        <f t="shared" si="1"/>
        <v>830</v>
      </c>
    </row>
    <row r="18" spans="1:42" x14ac:dyDescent="0.35">
      <c r="A18" s="1">
        <v>3.1</v>
      </c>
      <c r="B18" s="1">
        <v>5</v>
      </c>
      <c r="C18" s="1">
        <v>2</v>
      </c>
      <c r="E18" s="1">
        <v>1</v>
      </c>
      <c r="H18" s="1">
        <v>3</v>
      </c>
      <c r="N18" s="1">
        <v>4</v>
      </c>
      <c r="O18" s="1">
        <v>30</v>
      </c>
      <c r="P18" s="1">
        <v>15</v>
      </c>
      <c r="R18" s="1">
        <v>20</v>
      </c>
      <c r="U18" s="1">
        <v>15</v>
      </c>
      <c r="AA18" s="1">
        <v>10</v>
      </c>
      <c r="AB18" s="1">
        <f t="shared" si="0"/>
        <v>90</v>
      </c>
      <c r="AC18" s="1">
        <v>30</v>
      </c>
      <c r="AD18" s="1">
        <v>25</v>
      </c>
      <c r="AF18" s="1">
        <v>40</v>
      </c>
      <c r="AI18" s="1">
        <v>20</v>
      </c>
      <c r="AO18" s="1">
        <v>15</v>
      </c>
      <c r="AP18" s="1">
        <f t="shared" si="1"/>
        <v>130</v>
      </c>
    </row>
    <row r="19" spans="1:42" x14ac:dyDescent="0.35">
      <c r="A19" s="1">
        <v>3.2</v>
      </c>
      <c r="D19" s="1">
        <v>3</v>
      </c>
      <c r="E19" s="1">
        <v>1</v>
      </c>
      <c r="G19" s="1">
        <v>5</v>
      </c>
      <c r="I19" s="1">
        <v>4</v>
      </c>
      <c r="N19" s="1">
        <v>2</v>
      </c>
      <c r="Q19" s="1">
        <v>15</v>
      </c>
      <c r="R19" s="1">
        <v>15</v>
      </c>
      <c r="T19" s="1">
        <v>20</v>
      </c>
      <c r="V19" s="1">
        <v>15</v>
      </c>
      <c r="AA19" s="1">
        <v>20</v>
      </c>
      <c r="AB19" s="1">
        <f t="shared" si="0"/>
        <v>85</v>
      </c>
      <c r="AE19" s="1">
        <v>35</v>
      </c>
      <c r="AF19" s="1">
        <v>45</v>
      </c>
      <c r="AH19" s="1">
        <v>40</v>
      </c>
      <c r="AJ19" s="1">
        <v>35</v>
      </c>
      <c r="AO19" s="1">
        <v>50</v>
      </c>
      <c r="AP19" s="1">
        <f t="shared" si="1"/>
        <v>205</v>
      </c>
    </row>
    <row r="20" spans="1:42" x14ac:dyDescent="0.35">
      <c r="A20" s="1">
        <v>3.3</v>
      </c>
      <c r="B20" s="1">
        <v>5</v>
      </c>
      <c r="E20" s="1">
        <v>1</v>
      </c>
      <c r="F20" s="1">
        <v>2</v>
      </c>
      <c r="G20" s="1">
        <v>4</v>
      </c>
      <c r="M20" s="1">
        <v>3</v>
      </c>
      <c r="O20" s="1">
        <v>20</v>
      </c>
      <c r="R20" s="1">
        <v>20</v>
      </c>
      <c r="S20" s="1">
        <v>20</v>
      </c>
      <c r="T20" s="1">
        <v>20</v>
      </c>
      <c r="Z20" s="1">
        <v>20</v>
      </c>
      <c r="AB20" s="1">
        <f t="shared" si="0"/>
        <v>100</v>
      </c>
      <c r="AC20" s="1">
        <v>40</v>
      </c>
      <c r="AF20" s="1">
        <v>35</v>
      </c>
      <c r="AG20" s="1">
        <v>40</v>
      </c>
      <c r="AH20" s="1">
        <v>30</v>
      </c>
      <c r="AN20" s="1">
        <v>45</v>
      </c>
      <c r="AP20" s="1">
        <f t="shared" si="1"/>
        <v>190</v>
      </c>
    </row>
    <row r="21" spans="1:42" x14ac:dyDescent="0.35">
      <c r="A21" s="1">
        <v>3.4</v>
      </c>
      <c r="B21" s="1">
        <v>5</v>
      </c>
      <c r="D21" s="1">
        <v>3</v>
      </c>
      <c r="E21" s="1">
        <v>4</v>
      </c>
      <c r="F21" s="1">
        <v>1</v>
      </c>
      <c r="J21" s="1">
        <v>2</v>
      </c>
      <c r="O21" s="1">
        <v>20</v>
      </c>
      <c r="Q21" s="1">
        <v>40</v>
      </c>
      <c r="R21" s="1">
        <v>30</v>
      </c>
      <c r="S21" s="1">
        <v>70</v>
      </c>
      <c r="W21" s="1">
        <v>50</v>
      </c>
      <c r="AB21" s="1">
        <f t="shared" si="0"/>
        <v>210</v>
      </c>
      <c r="AC21" s="1">
        <v>40</v>
      </c>
      <c r="AE21" s="1">
        <v>60</v>
      </c>
      <c r="AF21" s="1">
        <v>50</v>
      </c>
      <c r="AG21" s="1">
        <v>100</v>
      </c>
      <c r="AK21" s="1">
        <v>70</v>
      </c>
      <c r="AP21" s="1">
        <f t="shared" si="1"/>
        <v>320</v>
      </c>
    </row>
    <row r="22" spans="1:42" x14ac:dyDescent="0.35">
      <c r="A22" s="1">
        <v>3.5</v>
      </c>
      <c r="B22" s="1">
        <v>1</v>
      </c>
      <c r="E22" s="1">
        <v>3</v>
      </c>
      <c r="F22" s="1">
        <v>4</v>
      </c>
      <c r="G22" s="1">
        <v>2</v>
      </c>
      <c r="H22" s="1">
        <v>5</v>
      </c>
      <c r="O22" s="1">
        <v>30</v>
      </c>
      <c r="Q22" s="1">
        <v>0</v>
      </c>
      <c r="R22" s="1">
        <v>10</v>
      </c>
      <c r="S22" s="1">
        <v>10</v>
      </c>
      <c r="T22" s="1">
        <v>0</v>
      </c>
      <c r="U22" s="1">
        <v>0</v>
      </c>
      <c r="AB22" s="1">
        <f t="shared" si="0"/>
        <v>50</v>
      </c>
      <c r="AC22" s="1">
        <v>50</v>
      </c>
      <c r="AE22" s="1">
        <v>0</v>
      </c>
      <c r="AF22" s="1">
        <v>15</v>
      </c>
      <c r="AG22" s="1">
        <v>15</v>
      </c>
      <c r="AH22" s="1">
        <v>0</v>
      </c>
      <c r="AI22" s="1">
        <v>0</v>
      </c>
      <c r="AP22" s="1">
        <f t="shared" si="1"/>
        <v>80</v>
      </c>
    </row>
    <row r="23" spans="1:42" x14ac:dyDescent="0.35">
      <c r="A23" s="1">
        <v>3.6</v>
      </c>
      <c r="B23" s="1">
        <v>1</v>
      </c>
      <c r="E23" s="1">
        <v>5</v>
      </c>
      <c r="G23" s="1">
        <v>4</v>
      </c>
      <c r="K23" s="1">
        <v>2</v>
      </c>
      <c r="M23" s="1">
        <v>3</v>
      </c>
      <c r="O23" s="1">
        <v>30</v>
      </c>
      <c r="R23" s="1">
        <v>25</v>
      </c>
      <c r="T23" s="1">
        <v>25</v>
      </c>
      <c r="X23" s="1">
        <v>20</v>
      </c>
      <c r="Z23" s="1">
        <v>20</v>
      </c>
      <c r="AB23" s="1">
        <f t="shared" si="0"/>
        <v>120</v>
      </c>
      <c r="AC23" s="1">
        <v>50</v>
      </c>
      <c r="AF23" s="1">
        <v>35</v>
      </c>
      <c r="AH23" s="1">
        <v>35</v>
      </c>
      <c r="AL23" s="1">
        <v>35</v>
      </c>
      <c r="AN23" s="1">
        <v>30</v>
      </c>
      <c r="AP23" s="1">
        <f t="shared" si="1"/>
        <v>185</v>
      </c>
    </row>
    <row r="24" spans="1:42" x14ac:dyDescent="0.35">
      <c r="A24" s="1">
        <v>3.7</v>
      </c>
      <c r="B24" s="1">
        <v>3</v>
      </c>
      <c r="E24" s="1">
        <v>1</v>
      </c>
      <c r="F24" s="1">
        <v>2</v>
      </c>
      <c r="L24" s="1">
        <v>4</v>
      </c>
      <c r="N24" s="1">
        <v>5</v>
      </c>
      <c r="O24" s="1">
        <v>15</v>
      </c>
      <c r="R24" s="1">
        <v>30</v>
      </c>
      <c r="S24" s="1">
        <v>20</v>
      </c>
      <c r="Y24" s="1">
        <v>10</v>
      </c>
      <c r="AA24" s="1">
        <v>5</v>
      </c>
      <c r="AB24" s="1">
        <f t="shared" si="0"/>
        <v>80</v>
      </c>
      <c r="AC24" s="1">
        <v>20</v>
      </c>
      <c r="AF24" s="1">
        <v>40</v>
      </c>
      <c r="AG24" s="1">
        <v>30</v>
      </c>
      <c r="AM24" s="1">
        <v>15</v>
      </c>
      <c r="AO24" s="1">
        <v>10</v>
      </c>
      <c r="AP24" s="1">
        <f t="shared" si="1"/>
        <v>115</v>
      </c>
    </row>
    <row r="25" spans="1:42" x14ac:dyDescent="0.35">
      <c r="A25" s="1">
        <v>3.8</v>
      </c>
      <c r="C25" s="1">
        <v>2</v>
      </c>
      <c r="E25" s="1">
        <v>1</v>
      </c>
      <c r="F25" s="1">
        <v>5</v>
      </c>
      <c r="L25" s="1">
        <v>3</v>
      </c>
      <c r="N25" s="1">
        <v>4</v>
      </c>
      <c r="P25" s="1">
        <v>40</v>
      </c>
      <c r="R25" s="1">
        <v>50</v>
      </c>
      <c r="S25" s="1">
        <v>5</v>
      </c>
      <c r="Y25" s="1">
        <v>30</v>
      </c>
      <c r="AA25" s="1">
        <v>10</v>
      </c>
      <c r="AB25" s="1">
        <f t="shared" si="0"/>
        <v>135</v>
      </c>
      <c r="AD25" s="1">
        <v>50</v>
      </c>
      <c r="AF25" s="1">
        <v>60</v>
      </c>
      <c r="AG25" s="1">
        <v>15</v>
      </c>
      <c r="AM25" s="1">
        <v>40</v>
      </c>
      <c r="AO25" s="1">
        <v>20</v>
      </c>
      <c r="AP25" s="1">
        <f t="shared" si="1"/>
        <v>185</v>
      </c>
    </row>
    <row r="26" spans="1:42" x14ac:dyDescent="0.35">
      <c r="A26" s="1">
        <v>4.0999999999999996</v>
      </c>
      <c r="B26" s="1">
        <v>1</v>
      </c>
      <c r="C26" s="1">
        <v>3</v>
      </c>
      <c r="G26" s="1">
        <v>2</v>
      </c>
      <c r="H26" s="1">
        <v>4</v>
      </c>
      <c r="M26" s="1">
        <v>5</v>
      </c>
      <c r="O26" s="1">
        <v>100</v>
      </c>
      <c r="P26" s="1">
        <v>40</v>
      </c>
      <c r="T26" s="1">
        <v>0</v>
      </c>
      <c r="U26" s="1">
        <v>40</v>
      </c>
      <c r="Z26" s="1">
        <v>40</v>
      </c>
      <c r="AB26" s="1">
        <f t="shared" si="0"/>
        <v>220</v>
      </c>
      <c r="AC26" s="1">
        <v>150</v>
      </c>
      <c r="AD26" s="1">
        <v>60</v>
      </c>
      <c r="AH26" s="1">
        <v>20</v>
      </c>
      <c r="AI26" s="1">
        <v>60</v>
      </c>
      <c r="AN26" s="1">
        <v>50</v>
      </c>
      <c r="AP26" s="1">
        <f t="shared" si="1"/>
        <v>340</v>
      </c>
    </row>
    <row r="27" spans="1:42" x14ac:dyDescent="0.35">
      <c r="A27" s="1">
        <v>4.2</v>
      </c>
      <c r="B27" s="1">
        <v>4</v>
      </c>
      <c r="F27" s="1">
        <v>1</v>
      </c>
      <c r="G27" s="1">
        <v>2</v>
      </c>
      <c r="J27" s="1">
        <v>3</v>
      </c>
      <c r="M27" s="1">
        <v>5</v>
      </c>
      <c r="O27" s="1">
        <v>20</v>
      </c>
      <c r="S27" s="1">
        <v>100</v>
      </c>
      <c r="T27" s="1">
        <v>50</v>
      </c>
      <c r="W27" s="1">
        <v>50</v>
      </c>
      <c r="Z27" s="1">
        <v>50</v>
      </c>
      <c r="AB27" s="1">
        <f t="shared" si="0"/>
        <v>270</v>
      </c>
      <c r="AC27" s="1">
        <v>30</v>
      </c>
      <c r="AG27" s="1">
        <v>150</v>
      </c>
      <c r="AH27" s="1">
        <v>100</v>
      </c>
      <c r="AK27" s="1">
        <v>100</v>
      </c>
      <c r="AN27" s="1">
        <v>100</v>
      </c>
      <c r="AP27" s="1">
        <f t="shared" si="1"/>
        <v>480</v>
      </c>
    </row>
    <row r="28" spans="1:42" x14ac:dyDescent="0.35">
      <c r="A28" s="1">
        <v>4.3</v>
      </c>
      <c r="C28" s="1">
        <v>3</v>
      </c>
      <c r="E28" s="1">
        <v>4</v>
      </c>
      <c r="G28" s="1">
        <v>1</v>
      </c>
      <c r="H28" s="1">
        <v>5</v>
      </c>
      <c r="K28" s="1">
        <v>2</v>
      </c>
      <c r="P28" s="1">
        <v>50</v>
      </c>
      <c r="R28" s="1">
        <v>20</v>
      </c>
      <c r="T28" s="1">
        <v>20</v>
      </c>
      <c r="U28" s="1">
        <v>30</v>
      </c>
      <c r="X28" s="1">
        <v>50</v>
      </c>
      <c r="AB28" s="1">
        <f t="shared" si="0"/>
        <v>170</v>
      </c>
      <c r="AD28" s="1">
        <v>200</v>
      </c>
      <c r="AF28" s="1">
        <v>200</v>
      </c>
      <c r="AH28" s="1">
        <v>300</v>
      </c>
      <c r="AI28" s="1">
        <v>100</v>
      </c>
      <c r="AP28" s="1">
        <f t="shared" si="1"/>
        <v>800</v>
      </c>
    </row>
    <row r="29" spans="1:42" x14ac:dyDescent="0.35">
      <c r="A29" s="1">
        <v>4.4000000000000004</v>
      </c>
      <c r="F29" s="1">
        <v>4</v>
      </c>
      <c r="G29" s="1">
        <v>3</v>
      </c>
      <c r="H29" s="1">
        <v>2</v>
      </c>
      <c r="K29" s="1">
        <v>1</v>
      </c>
      <c r="N29" s="1">
        <v>5</v>
      </c>
      <c r="S29" s="1">
        <v>0</v>
      </c>
      <c r="T29" s="1">
        <v>20</v>
      </c>
      <c r="U29" s="1">
        <v>20</v>
      </c>
      <c r="X29" s="1">
        <v>100</v>
      </c>
      <c r="AA29" s="1">
        <v>0</v>
      </c>
      <c r="AB29" s="1">
        <f t="shared" si="0"/>
        <v>140</v>
      </c>
      <c r="AG29" s="1">
        <v>10</v>
      </c>
      <c r="AH29" s="1">
        <v>30</v>
      </c>
      <c r="AI29" s="1">
        <v>30</v>
      </c>
      <c r="AL29" s="1">
        <v>130</v>
      </c>
      <c r="AO29" s="1">
        <v>10</v>
      </c>
      <c r="AP29" s="1">
        <f t="shared" si="1"/>
        <v>210</v>
      </c>
    </row>
    <row r="30" spans="1:42" x14ac:dyDescent="0.35">
      <c r="A30" s="1">
        <v>4.5</v>
      </c>
      <c r="E30" s="1">
        <v>4</v>
      </c>
      <c r="G30" s="1">
        <v>3</v>
      </c>
      <c r="H30" s="1">
        <v>2</v>
      </c>
      <c r="J30" s="1">
        <v>1</v>
      </c>
      <c r="N30" s="1">
        <v>5</v>
      </c>
      <c r="R30" s="1">
        <v>50</v>
      </c>
      <c r="T30" s="1">
        <v>180</v>
      </c>
      <c r="U30" s="1">
        <v>150</v>
      </c>
      <c r="W30" s="1">
        <v>200</v>
      </c>
      <c r="AA30" s="1">
        <v>20</v>
      </c>
      <c r="AB30" s="1">
        <f t="shared" si="0"/>
        <v>600</v>
      </c>
      <c r="AF30" s="1">
        <v>100</v>
      </c>
      <c r="AH30" s="1">
        <v>220</v>
      </c>
      <c r="AI30" s="1">
        <v>180</v>
      </c>
      <c r="AK30" s="1">
        <v>200</v>
      </c>
      <c r="AO30" s="1">
        <v>50</v>
      </c>
      <c r="AP30" s="1">
        <f t="shared" si="1"/>
        <v>750</v>
      </c>
    </row>
    <row r="31" spans="1:42" x14ac:dyDescent="0.35">
      <c r="A31" s="1">
        <v>4.5999999999999996</v>
      </c>
      <c r="B31" s="1">
        <v>2</v>
      </c>
      <c r="E31" s="1">
        <v>1</v>
      </c>
      <c r="I31" s="1">
        <v>3</v>
      </c>
      <c r="L31" s="1">
        <v>4</v>
      </c>
      <c r="N31" s="1">
        <v>5</v>
      </c>
      <c r="O31" s="1">
        <v>50</v>
      </c>
      <c r="R31" s="1">
        <v>100</v>
      </c>
      <c r="V31" s="1">
        <v>50</v>
      </c>
      <c r="Y31" s="1">
        <v>20</v>
      </c>
      <c r="AA31" s="1">
        <v>20</v>
      </c>
      <c r="AB31" s="1">
        <f t="shared" si="0"/>
        <v>240</v>
      </c>
      <c r="AC31" s="1">
        <v>150</v>
      </c>
      <c r="AF31" s="1">
        <v>200</v>
      </c>
      <c r="AJ31" s="1">
        <v>150</v>
      </c>
      <c r="AM31" s="1">
        <v>100</v>
      </c>
      <c r="AO31" s="1">
        <v>50</v>
      </c>
      <c r="AP31" s="1">
        <f t="shared" si="1"/>
        <v>650</v>
      </c>
    </row>
    <row r="32" spans="1:42" x14ac:dyDescent="0.35">
      <c r="A32" s="1">
        <v>4.7</v>
      </c>
      <c r="B32" s="1">
        <v>1</v>
      </c>
      <c r="D32" s="1">
        <v>5</v>
      </c>
      <c r="E32" s="1">
        <v>2</v>
      </c>
      <c r="H32" s="1">
        <v>4</v>
      </c>
      <c r="I32" s="1">
        <v>3</v>
      </c>
      <c r="O32" s="1">
        <v>50</v>
      </c>
      <c r="Q32" s="1">
        <v>50</v>
      </c>
      <c r="R32" s="1">
        <v>30</v>
      </c>
      <c r="U32" s="1">
        <v>30</v>
      </c>
      <c r="V32" s="1">
        <v>50</v>
      </c>
      <c r="AB32" s="1">
        <f t="shared" si="0"/>
        <v>210</v>
      </c>
      <c r="AC32" s="1">
        <v>50</v>
      </c>
      <c r="AE32" s="1">
        <v>50</v>
      </c>
      <c r="AF32" s="1">
        <v>30</v>
      </c>
      <c r="AI32" s="1">
        <v>30</v>
      </c>
      <c r="AJ32" s="1">
        <v>50</v>
      </c>
      <c r="AP32" s="1">
        <f t="shared" si="1"/>
        <v>210</v>
      </c>
    </row>
    <row r="33" spans="1:42" x14ac:dyDescent="0.35">
      <c r="A33" s="1">
        <v>4.8</v>
      </c>
      <c r="B33" s="1">
        <v>1</v>
      </c>
      <c r="E33" s="1">
        <v>2</v>
      </c>
      <c r="G33" s="1">
        <v>3</v>
      </c>
      <c r="L33" s="1">
        <v>5</v>
      </c>
      <c r="N33" s="1">
        <v>4</v>
      </c>
      <c r="O33" s="1">
        <v>50</v>
      </c>
      <c r="R33" s="1">
        <v>30</v>
      </c>
      <c r="T33" s="1">
        <v>0</v>
      </c>
      <c r="Y33" s="1">
        <v>0</v>
      </c>
      <c r="AA33" s="1">
        <v>0</v>
      </c>
      <c r="AB33" s="1">
        <f t="shared" si="0"/>
        <v>80</v>
      </c>
      <c r="AC33" s="1">
        <v>75</v>
      </c>
      <c r="AF33" s="1">
        <v>35</v>
      </c>
      <c r="AH33" s="1">
        <v>20</v>
      </c>
      <c r="AI33" s="1">
        <v>40</v>
      </c>
      <c r="AO33" s="1">
        <v>0</v>
      </c>
      <c r="AP33" s="1">
        <f t="shared" si="1"/>
        <v>170</v>
      </c>
    </row>
    <row r="34" spans="1:42" x14ac:dyDescent="0.35">
      <c r="A34" s="1">
        <v>5.0999999999999996</v>
      </c>
      <c r="B34" s="1">
        <v>4</v>
      </c>
      <c r="C34" s="1">
        <v>3</v>
      </c>
      <c r="D34" s="1">
        <v>1</v>
      </c>
      <c r="E34" s="1">
        <v>2</v>
      </c>
      <c r="J34" s="1">
        <v>5</v>
      </c>
      <c r="O34" s="1">
        <v>30</v>
      </c>
      <c r="P34" s="1">
        <v>60</v>
      </c>
      <c r="Q34" s="1">
        <v>100</v>
      </c>
      <c r="R34" s="1">
        <v>80</v>
      </c>
      <c r="W34" s="1">
        <v>20</v>
      </c>
      <c r="AB34" s="1">
        <f t="shared" si="0"/>
        <v>290</v>
      </c>
      <c r="AC34" s="1">
        <v>35</v>
      </c>
      <c r="AD34" s="1">
        <v>70</v>
      </c>
      <c r="AE34" s="1">
        <v>110</v>
      </c>
      <c r="AF34" s="1">
        <v>80</v>
      </c>
      <c r="AK34" s="1">
        <v>20</v>
      </c>
      <c r="AP34" s="1">
        <f t="shared" si="1"/>
        <v>315</v>
      </c>
    </row>
    <row r="35" spans="1:42" x14ac:dyDescent="0.35">
      <c r="A35" s="1">
        <v>5.2</v>
      </c>
      <c r="B35" s="1">
        <v>2</v>
      </c>
      <c r="C35" s="1">
        <v>4</v>
      </c>
      <c r="E35" s="1">
        <v>1</v>
      </c>
      <c r="F35" s="1">
        <v>5</v>
      </c>
      <c r="J35" s="1">
        <v>3</v>
      </c>
    </row>
    <row r="36" spans="1:42" x14ac:dyDescent="0.35">
      <c r="A36" s="1">
        <v>5.3</v>
      </c>
      <c r="B36" s="1">
        <v>5</v>
      </c>
      <c r="F36" s="1">
        <v>4</v>
      </c>
      <c r="J36" s="1">
        <v>2</v>
      </c>
      <c r="L36" s="1">
        <v>3</v>
      </c>
      <c r="N36" s="1">
        <v>1</v>
      </c>
      <c r="O36" s="1">
        <v>70</v>
      </c>
      <c r="S36" s="1">
        <v>100</v>
      </c>
      <c r="W36" s="1">
        <v>200</v>
      </c>
      <c r="Y36" s="1">
        <v>100</v>
      </c>
      <c r="AA36" s="1">
        <v>150</v>
      </c>
      <c r="AB36" s="1">
        <f t="shared" si="0"/>
        <v>620</v>
      </c>
      <c r="AC36" s="1">
        <v>100</v>
      </c>
      <c r="AG36" s="1">
        <v>100</v>
      </c>
      <c r="AK36" s="1">
        <v>270</v>
      </c>
      <c r="AM36" s="1">
        <v>150</v>
      </c>
      <c r="AO36" s="1">
        <v>200</v>
      </c>
      <c r="AP36" s="1">
        <f t="shared" si="1"/>
        <v>820</v>
      </c>
    </row>
    <row r="37" spans="1:42" x14ac:dyDescent="0.35">
      <c r="A37" s="1">
        <v>5.4</v>
      </c>
      <c r="B37" s="1">
        <v>2</v>
      </c>
      <c r="F37" s="1">
        <v>1</v>
      </c>
      <c r="J37" s="1">
        <v>3</v>
      </c>
      <c r="L37" s="1">
        <v>5</v>
      </c>
      <c r="N37" s="1">
        <v>4</v>
      </c>
      <c r="O37" s="1">
        <v>110</v>
      </c>
      <c r="S37" s="1">
        <v>150</v>
      </c>
      <c r="W37" s="1">
        <v>100</v>
      </c>
      <c r="Y37" s="1">
        <v>50</v>
      </c>
      <c r="AA37" s="1">
        <v>75</v>
      </c>
      <c r="AB37" s="1">
        <f t="shared" si="0"/>
        <v>485</v>
      </c>
      <c r="AC37" s="1">
        <v>200</v>
      </c>
      <c r="AG37" s="1">
        <v>300</v>
      </c>
      <c r="AK37" s="1">
        <v>150</v>
      </c>
      <c r="AM37" s="1">
        <v>60</v>
      </c>
      <c r="AO37" s="1">
        <v>100</v>
      </c>
      <c r="AP37" s="1">
        <f t="shared" si="1"/>
        <v>810</v>
      </c>
    </row>
    <row r="38" spans="1:42" x14ac:dyDescent="0.35">
      <c r="A38" s="1">
        <v>5.5</v>
      </c>
      <c r="D38" s="1">
        <v>1</v>
      </c>
      <c r="F38" s="1">
        <v>5</v>
      </c>
      <c r="I38" s="1">
        <v>4</v>
      </c>
      <c r="J38" s="1">
        <v>2</v>
      </c>
      <c r="N38" s="1">
        <v>3</v>
      </c>
      <c r="Q38" s="1">
        <v>100</v>
      </c>
      <c r="S38" s="1">
        <v>40</v>
      </c>
      <c r="V38" s="1">
        <v>50</v>
      </c>
      <c r="W38" s="1">
        <v>80</v>
      </c>
      <c r="AA38" s="1">
        <v>60</v>
      </c>
      <c r="AB38" s="1">
        <f t="shared" si="0"/>
        <v>330</v>
      </c>
      <c r="AE38" s="1">
        <v>200</v>
      </c>
      <c r="AG38" s="1">
        <v>80</v>
      </c>
      <c r="AJ38" s="1">
        <v>90</v>
      </c>
      <c r="AK38" s="1">
        <v>180</v>
      </c>
      <c r="AO38" s="1">
        <v>100</v>
      </c>
      <c r="AP38" s="1">
        <f t="shared" si="1"/>
        <v>650</v>
      </c>
    </row>
    <row r="39" spans="1:42" x14ac:dyDescent="0.35">
      <c r="A39" s="1">
        <v>5.6</v>
      </c>
      <c r="B39" s="1">
        <v>2</v>
      </c>
      <c r="E39" s="1">
        <v>5</v>
      </c>
      <c r="J39" s="1">
        <v>3</v>
      </c>
      <c r="M39" s="1">
        <v>4</v>
      </c>
      <c r="N39" s="1">
        <v>1</v>
      </c>
      <c r="O39" s="1">
        <v>70</v>
      </c>
      <c r="R39" s="1">
        <v>20</v>
      </c>
      <c r="W39" s="1">
        <v>65</v>
      </c>
      <c r="Z39" s="1">
        <v>50</v>
      </c>
      <c r="AA39" s="1">
        <v>100</v>
      </c>
      <c r="AB39" s="1">
        <f t="shared" si="0"/>
        <v>305</v>
      </c>
      <c r="AC39" s="1">
        <v>80</v>
      </c>
      <c r="AF39" s="1">
        <v>30</v>
      </c>
      <c r="AK39" s="1">
        <v>75</v>
      </c>
      <c r="AN39" s="1">
        <v>60</v>
      </c>
      <c r="AO39" s="1">
        <v>120</v>
      </c>
      <c r="AP39" s="1">
        <f t="shared" si="1"/>
        <v>365</v>
      </c>
    </row>
    <row r="40" spans="1:42" x14ac:dyDescent="0.35">
      <c r="A40" s="1">
        <v>5.7</v>
      </c>
      <c r="C40" s="1">
        <v>1</v>
      </c>
      <c r="D40" s="1">
        <v>5</v>
      </c>
      <c r="E40" s="1">
        <v>3</v>
      </c>
      <c r="I40" s="1">
        <v>2</v>
      </c>
      <c r="N40" s="1">
        <v>4</v>
      </c>
      <c r="P40" s="1">
        <v>200</v>
      </c>
      <c r="Q40" s="1">
        <v>50</v>
      </c>
      <c r="R40" s="1">
        <v>100</v>
      </c>
      <c r="V40" s="1">
        <v>150</v>
      </c>
      <c r="AA40" s="1">
        <v>70</v>
      </c>
      <c r="AB40" s="1">
        <f t="shared" si="0"/>
        <v>570</v>
      </c>
      <c r="AD40" s="1">
        <v>210</v>
      </c>
      <c r="AE40" s="1">
        <v>70</v>
      </c>
      <c r="AF40" s="1">
        <v>150</v>
      </c>
      <c r="AJ40" s="1">
        <v>200</v>
      </c>
      <c r="AO40" s="1">
        <v>100</v>
      </c>
      <c r="AP40" s="1">
        <f t="shared" si="1"/>
        <v>730</v>
      </c>
    </row>
    <row r="41" spans="1:42" x14ac:dyDescent="0.35">
      <c r="A41" s="1">
        <v>5.8</v>
      </c>
      <c r="B41" s="1">
        <v>1</v>
      </c>
      <c r="E41" s="1">
        <v>4</v>
      </c>
      <c r="I41" s="1">
        <v>5</v>
      </c>
      <c r="K41" s="1">
        <v>3</v>
      </c>
      <c r="N41" s="1">
        <v>2</v>
      </c>
      <c r="O41" s="1">
        <v>100</v>
      </c>
      <c r="R41" s="1">
        <v>50</v>
      </c>
      <c r="V41" s="1">
        <v>70</v>
      </c>
      <c r="X41" s="1">
        <v>20</v>
      </c>
      <c r="AA41" s="1">
        <v>50</v>
      </c>
      <c r="AB41" s="1">
        <f t="shared" si="0"/>
        <v>290</v>
      </c>
      <c r="AC41" s="1">
        <v>180</v>
      </c>
      <c r="AF41" s="1">
        <v>100</v>
      </c>
      <c r="AJ41" s="1">
        <v>70</v>
      </c>
      <c r="AL41" s="1">
        <v>100</v>
      </c>
      <c r="AO41" s="1">
        <v>100</v>
      </c>
      <c r="AP41" s="1">
        <f t="shared" si="1"/>
        <v>550</v>
      </c>
    </row>
    <row r="42" spans="1:42" x14ac:dyDescent="0.35">
      <c r="A42" s="1">
        <v>6.1</v>
      </c>
      <c r="B42" s="1">
        <v>3</v>
      </c>
      <c r="E42" s="1">
        <v>4</v>
      </c>
      <c r="F42" s="1">
        <v>1</v>
      </c>
      <c r="G42" s="1">
        <v>2</v>
      </c>
      <c r="N42" s="1">
        <v>5</v>
      </c>
      <c r="O42" s="1">
        <v>50</v>
      </c>
      <c r="R42" s="1">
        <v>40</v>
      </c>
      <c r="S42" s="1">
        <v>100</v>
      </c>
      <c r="T42" s="1">
        <v>100</v>
      </c>
      <c r="AA42" s="1">
        <v>20</v>
      </c>
      <c r="AB42" s="1">
        <f t="shared" si="0"/>
        <v>310</v>
      </c>
      <c r="AC42" s="1">
        <v>100</v>
      </c>
      <c r="AF42" s="1">
        <v>100</v>
      </c>
      <c r="AG42" s="1">
        <v>200</v>
      </c>
      <c r="AH42" s="1">
        <v>150</v>
      </c>
      <c r="AO42" s="1">
        <v>100</v>
      </c>
      <c r="AP42" s="1">
        <f t="shared" si="1"/>
        <v>650</v>
      </c>
    </row>
    <row r="43" spans="1:42" x14ac:dyDescent="0.35">
      <c r="A43" s="1">
        <v>6.2</v>
      </c>
      <c r="B43" s="1">
        <v>5</v>
      </c>
      <c r="G43" s="1">
        <v>1</v>
      </c>
      <c r="L43" s="1">
        <v>4</v>
      </c>
      <c r="M43" s="1">
        <v>2</v>
      </c>
      <c r="N43" s="1">
        <v>3</v>
      </c>
      <c r="O43" s="1">
        <v>50</v>
      </c>
      <c r="T43" s="1">
        <v>150</v>
      </c>
      <c r="Y43" s="1">
        <v>80</v>
      </c>
      <c r="Z43" s="1">
        <v>120</v>
      </c>
      <c r="AA43" s="1">
        <v>100</v>
      </c>
      <c r="AB43" s="1">
        <f t="shared" si="0"/>
        <v>500</v>
      </c>
      <c r="AC43" s="1">
        <v>80</v>
      </c>
      <c r="AH43" s="1">
        <v>220</v>
      </c>
      <c r="AM43" s="1">
        <v>150</v>
      </c>
      <c r="AN43" s="1">
        <v>180</v>
      </c>
      <c r="AO43" s="1">
        <v>180</v>
      </c>
      <c r="AP43" s="1">
        <f t="shared" si="1"/>
        <v>810</v>
      </c>
    </row>
    <row r="44" spans="1:42" x14ac:dyDescent="0.35">
      <c r="A44" s="1">
        <v>6.3</v>
      </c>
      <c r="D44" s="1">
        <v>2</v>
      </c>
      <c r="E44" s="1">
        <v>1</v>
      </c>
      <c r="G44" s="1">
        <v>3</v>
      </c>
      <c r="K44" s="1">
        <v>5</v>
      </c>
      <c r="L44" s="1">
        <v>4</v>
      </c>
      <c r="Q44" s="1">
        <v>100</v>
      </c>
      <c r="R44" s="1">
        <v>150</v>
      </c>
      <c r="T44" s="1">
        <v>100</v>
      </c>
      <c r="X44" s="1">
        <v>50</v>
      </c>
      <c r="Y44" s="1">
        <v>80</v>
      </c>
      <c r="AB44" s="1">
        <f t="shared" si="0"/>
        <v>480</v>
      </c>
      <c r="AE44" s="1">
        <v>200</v>
      </c>
      <c r="AF44" s="1">
        <v>250</v>
      </c>
      <c r="AH44" s="1">
        <v>150</v>
      </c>
      <c r="AL44" s="1">
        <v>80</v>
      </c>
      <c r="AM44" s="1">
        <v>120</v>
      </c>
      <c r="AP44" s="1">
        <f t="shared" si="1"/>
        <v>800</v>
      </c>
    </row>
    <row r="45" spans="1:42" x14ac:dyDescent="0.35">
      <c r="A45" s="1">
        <v>6.4</v>
      </c>
      <c r="D45" s="1">
        <v>4</v>
      </c>
      <c r="E45" s="1">
        <v>1</v>
      </c>
      <c r="J45" s="1">
        <v>5</v>
      </c>
      <c r="L45" s="1">
        <v>2</v>
      </c>
      <c r="N45" s="1">
        <v>3</v>
      </c>
      <c r="Q45" s="1">
        <v>50</v>
      </c>
      <c r="R45" s="1">
        <v>200</v>
      </c>
      <c r="W45" s="1">
        <v>10</v>
      </c>
      <c r="Y45" s="1">
        <v>100</v>
      </c>
      <c r="AA45" s="1">
        <v>20</v>
      </c>
      <c r="AB45" s="1">
        <f t="shared" si="0"/>
        <v>380</v>
      </c>
      <c r="AE45" s="1">
        <v>150</v>
      </c>
      <c r="AF45" s="1">
        <v>500</v>
      </c>
      <c r="AK45" s="1">
        <v>50</v>
      </c>
      <c r="AM45" s="1">
        <v>300</v>
      </c>
      <c r="AO45" s="1">
        <v>100</v>
      </c>
      <c r="AP45" s="1">
        <f t="shared" si="1"/>
        <v>1100</v>
      </c>
    </row>
    <row r="46" spans="1:42" x14ac:dyDescent="0.35">
      <c r="A46" s="1">
        <v>6.5</v>
      </c>
      <c r="B46" s="1">
        <v>3</v>
      </c>
      <c r="C46" s="1">
        <v>2</v>
      </c>
      <c r="F46" s="1">
        <v>4</v>
      </c>
      <c r="L46" s="1">
        <v>1</v>
      </c>
      <c r="M46" s="1">
        <v>5</v>
      </c>
      <c r="O46" s="1">
        <v>200</v>
      </c>
      <c r="P46" s="1">
        <v>200</v>
      </c>
      <c r="S46" s="1">
        <v>100</v>
      </c>
      <c r="Y46" s="1">
        <v>200</v>
      </c>
      <c r="Z46" s="1">
        <v>50</v>
      </c>
      <c r="AB46" s="1">
        <f t="shared" si="0"/>
        <v>750</v>
      </c>
      <c r="AC46" s="1">
        <v>250</v>
      </c>
      <c r="AD46" s="1">
        <v>250</v>
      </c>
      <c r="AG46" s="1">
        <v>200</v>
      </c>
      <c r="AM46" s="1">
        <v>300</v>
      </c>
      <c r="AN46" s="1">
        <v>100</v>
      </c>
      <c r="AP46" s="1">
        <f t="shared" si="1"/>
        <v>1100</v>
      </c>
    </row>
    <row r="47" spans="1:42" x14ac:dyDescent="0.35">
      <c r="A47" s="1">
        <v>6.6</v>
      </c>
      <c r="B47" s="1">
        <v>3</v>
      </c>
      <c r="D47" s="1">
        <v>4</v>
      </c>
      <c r="E47" s="1">
        <v>1</v>
      </c>
      <c r="F47" s="1">
        <v>5</v>
      </c>
      <c r="J47" s="1">
        <v>2</v>
      </c>
      <c r="O47" s="1">
        <v>150</v>
      </c>
      <c r="Q47" s="1">
        <v>100</v>
      </c>
      <c r="R47" s="1">
        <v>200</v>
      </c>
      <c r="S47" s="1">
        <v>100</v>
      </c>
      <c r="W47" s="1">
        <v>200</v>
      </c>
      <c r="AB47" s="1">
        <f t="shared" si="0"/>
        <v>750</v>
      </c>
      <c r="AC47" s="1">
        <v>150</v>
      </c>
      <c r="AE47" s="1">
        <v>100</v>
      </c>
      <c r="AF47" s="1">
        <v>250</v>
      </c>
      <c r="AG47" s="1">
        <v>150</v>
      </c>
      <c r="AK47" s="1">
        <v>250</v>
      </c>
      <c r="AP47" s="1">
        <f t="shared" si="1"/>
        <v>900</v>
      </c>
    </row>
    <row r="48" spans="1:42" x14ac:dyDescent="0.35">
      <c r="A48" s="1">
        <v>6.7</v>
      </c>
      <c r="B48" s="1">
        <v>3</v>
      </c>
      <c r="D48" s="1">
        <v>2</v>
      </c>
      <c r="H48" s="1">
        <v>5</v>
      </c>
      <c r="J48" s="1">
        <v>1</v>
      </c>
      <c r="L48" s="1">
        <v>4</v>
      </c>
      <c r="O48" s="1">
        <v>50</v>
      </c>
      <c r="Q48" s="1">
        <v>30</v>
      </c>
      <c r="U48" s="1">
        <v>10</v>
      </c>
      <c r="W48" s="1">
        <v>50</v>
      </c>
      <c r="Y48" s="1">
        <v>10</v>
      </c>
      <c r="AB48" s="1">
        <f t="shared" si="0"/>
        <v>150</v>
      </c>
      <c r="AC48" s="1">
        <v>150</v>
      </c>
      <c r="AE48" s="1">
        <v>100</v>
      </c>
      <c r="AI48" s="1">
        <v>50</v>
      </c>
      <c r="AK48" s="1">
        <v>150</v>
      </c>
      <c r="AM48" s="1">
        <v>50</v>
      </c>
      <c r="AP48" s="1">
        <f t="shared" si="1"/>
        <v>500</v>
      </c>
    </row>
    <row r="49" spans="1:42" x14ac:dyDescent="0.35">
      <c r="A49" s="1">
        <v>6.8</v>
      </c>
      <c r="B49" s="1">
        <v>2</v>
      </c>
      <c r="F49" s="1">
        <v>1</v>
      </c>
      <c r="G49" s="1">
        <v>3</v>
      </c>
      <c r="L49" s="1">
        <v>4</v>
      </c>
      <c r="N49" s="1">
        <v>5</v>
      </c>
      <c r="O49" s="1">
        <v>200</v>
      </c>
      <c r="S49" s="1">
        <v>500</v>
      </c>
      <c r="T49" s="1">
        <v>200</v>
      </c>
      <c r="Y49" s="1">
        <v>300</v>
      </c>
      <c r="AA49" s="1">
        <v>100</v>
      </c>
      <c r="AB49" s="1">
        <f t="shared" si="0"/>
        <v>1300</v>
      </c>
      <c r="AC49" s="1">
        <v>200</v>
      </c>
      <c r="AG49" s="1">
        <v>600</v>
      </c>
      <c r="AH49" s="1">
        <v>300</v>
      </c>
      <c r="AM49" s="1">
        <v>400</v>
      </c>
      <c r="AO49" s="1">
        <v>200</v>
      </c>
      <c r="AP49" s="1">
        <f t="shared" si="1"/>
        <v>1700</v>
      </c>
    </row>
    <row r="50" spans="1:42" x14ac:dyDescent="0.35">
      <c r="B50" s="4">
        <f t="shared" ref="B50:AP50" si="2">AVERAGE(B5:B49)</f>
        <v>2.8787878787878789</v>
      </c>
      <c r="C50" s="4">
        <f t="shared" si="2"/>
        <v>2.3333333333333335</v>
      </c>
      <c r="D50" s="4">
        <f t="shared" si="2"/>
        <v>2.9333333333333331</v>
      </c>
      <c r="E50" s="4">
        <f t="shared" si="2"/>
        <v>2.4642857142857144</v>
      </c>
      <c r="F50" s="4">
        <f t="shared" si="2"/>
        <v>2.7142857142857144</v>
      </c>
      <c r="G50" s="4">
        <f t="shared" si="2"/>
        <v>2.6363636363636362</v>
      </c>
      <c r="H50" s="4">
        <f t="shared" si="2"/>
        <v>3.5833333333333335</v>
      </c>
      <c r="I50" s="4">
        <f t="shared" si="2"/>
        <v>3.7142857142857144</v>
      </c>
      <c r="J50" s="4">
        <f t="shared" si="2"/>
        <v>2.75</v>
      </c>
      <c r="K50" s="4">
        <f t="shared" si="2"/>
        <v>3</v>
      </c>
      <c r="L50" s="4">
        <f t="shared" si="2"/>
        <v>3.3529411764705883</v>
      </c>
      <c r="M50" s="4">
        <f t="shared" si="2"/>
        <v>3.8461538461538463</v>
      </c>
      <c r="N50" s="4">
        <f t="shared" si="2"/>
        <v>3.7727272727272729</v>
      </c>
      <c r="O50" s="5">
        <f t="shared" si="2"/>
        <v>71.612903225806448</v>
      </c>
      <c r="P50" s="5">
        <f t="shared" si="2"/>
        <v>83.75</v>
      </c>
      <c r="Q50" s="5">
        <f t="shared" si="2"/>
        <v>63.75</v>
      </c>
      <c r="R50" s="5">
        <f t="shared" si="2"/>
        <v>67.037037037037038</v>
      </c>
      <c r="S50" s="5">
        <f t="shared" si="2"/>
        <v>105.75</v>
      </c>
      <c r="T50" s="5">
        <f t="shared" si="2"/>
        <v>67.954545454545453</v>
      </c>
      <c r="U50" s="5">
        <f t="shared" si="2"/>
        <v>42.916666666666664</v>
      </c>
      <c r="V50" s="5">
        <f t="shared" si="2"/>
        <v>62.857142857142854</v>
      </c>
      <c r="W50" s="5">
        <f t="shared" si="2"/>
        <v>83.333333333333329</v>
      </c>
      <c r="X50" s="5">
        <f t="shared" si="2"/>
        <v>52.857142857142854</v>
      </c>
      <c r="Y50" s="5">
        <f t="shared" si="2"/>
        <v>78.82352941176471</v>
      </c>
      <c r="Z50" s="5">
        <f t="shared" si="2"/>
        <v>50</v>
      </c>
      <c r="AA50" s="5">
        <f t="shared" si="2"/>
        <v>49.545454545454547</v>
      </c>
      <c r="AB50" s="5">
        <f t="shared" si="2"/>
        <v>348.18181818181819</v>
      </c>
      <c r="AC50" s="5">
        <f t="shared" si="2"/>
        <v>109.6774193548387</v>
      </c>
      <c r="AD50" s="5">
        <f t="shared" si="2"/>
        <v>114.58333333333333</v>
      </c>
      <c r="AE50" s="5">
        <f t="shared" si="2"/>
        <v>100</v>
      </c>
      <c r="AF50" s="5">
        <f t="shared" si="2"/>
        <v>117.22222222222223</v>
      </c>
      <c r="AG50" s="5">
        <f t="shared" si="2"/>
        <v>164.5</v>
      </c>
      <c r="AH50" s="5">
        <f t="shared" si="2"/>
        <v>112.5</v>
      </c>
      <c r="AI50" s="5">
        <f t="shared" si="2"/>
        <v>65.384615384615387</v>
      </c>
      <c r="AJ50" s="5">
        <f t="shared" si="2"/>
        <v>96.428571428571431</v>
      </c>
      <c r="AK50" s="5">
        <f t="shared" si="2"/>
        <v>124.33333333333333</v>
      </c>
      <c r="AL50" s="5">
        <f t="shared" si="2"/>
        <v>90.833333333333329</v>
      </c>
      <c r="AM50" s="5">
        <f t="shared" si="2"/>
        <v>140.3125</v>
      </c>
      <c r="AN50" s="5">
        <f t="shared" si="2"/>
        <v>84.230769230769226</v>
      </c>
      <c r="AO50" s="5">
        <f t="shared" si="2"/>
        <v>91.13636363636364</v>
      </c>
      <c r="AP50" s="5">
        <f t="shared" si="2"/>
        <v>558.75</v>
      </c>
    </row>
    <row r="51" spans="1:42" x14ac:dyDescent="0.3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x14ac:dyDescent="0.35">
      <c r="A52" s="7" t="s">
        <v>18</v>
      </c>
    </row>
    <row r="53" spans="1:42" x14ac:dyDescent="0.35">
      <c r="A53" s="1">
        <v>1</v>
      </c>
      <c r="B53" s="1">
        <v>9</v>
      </c>
      <c r="C53" s="1">
        <v>2</v>
      </c>
      <c r="D53" s="1">
        <v>3</v>
      </c>
      <c r="E53" s="1">
        <v>10</v>
      </c>
      <c r="F53" s="1">
        <v>8</v>
      </c>
      <c r="G53" s="1">
        <v>4</v>
      </c>
      <c r="H53" s="1">
        <v>1</v>
      </c>
      <c r="I53" s="1">
        <v>0</v>
      </c>
      <c r="J53" s="1">
        <v>2</v>
      </c>
      <c r="K53" s="1">
        <v>1</v>
      </c>
      <c r="L53" s="1">
        <v>3</v>
      </c>
      <c r="M53" s="1">
        <v>0</v>
      </c>
      <c r="N53" s="1">
        <v>2</v>
      </c>
      <c r="O53" s="1">
        <f>SUM(B53:N53)</f>
        <v>45</v>
      </c>
    </row>
    <row r="54" spans="1:42" x14ac:dyDescent="0.35">
      <c r="A54" s="1">
        <v>2</v>
      </c>
      <c r="B54" s="1">
        <v>5</v>
      </c>
      <c r="C54" s="1">
        <v>5</v>
      </c>
      <c r="D54" s="1">
        <v>3</v>
      </c>
      <c r="E54" s="1">
        <v>6</v>
      </c>
      <c r="F54" s="1">
        <v>4</v>
      </c>
      <c r="G54" s="1">
        <v>6</v>
      </c>
      <c r="H54" s="1">
        <v>3</v>
      </c>
      <c r="I54" s="1">
        <v>1</v>
      </c>
      <c r="J54" s="1">
        <v>4</v>
      </c>
      <c r="K54" s="1">
        <v>2</v>
      </c>
      <c r="L54" s="1">
        <v>2</v>
      </c>
      <c r="M54" s="1">
        <v>2</v>
      </c>
      <c r="N54" s="1">
        <v>2</v>
      </c>
      <c r="O54" s="3">
        <f>SUM(B54:N54)</f>
        <v>45</v>
      </c>
    </row>
    <row r="55" spans="1:42" x14ac:dyDescent="0.35">
      <c r="A55" s="1">
        <v>3</v>
      </c>
      <c r="B55" s="1">
        <v>6</v>
      </c>
      <c r="C55" s="1">
        <v>4</v>
      </c>
      <c r="D55" s="1">
        <v>4</v>
      </c>
      <c r="E55" s="1">
        <v>3</v>
      </c>
      <c r="F55" s="1">
        <v>0</v>
      </c>
      <c r="G55" s="1">
        <v>5</v>
      </c>
      <c r="H55" s="1">
        <v>1</v>
      </c>
      <c r="I55" s="1">
        <v>2</v>
      </c>
      <c r="J55" s="1">
        <v>8</v>
      </c>
      <c r="K55" s="1">
        <v>2</v>
      </c>
      <c r="L55" s="1">
        <v>3</v>
      </c>
      <c r="M55" s="1">
        <v>3</v>
      </c>
      <c r="N55" s="1">
        <v>4</v>
      </c>
      <c r="O55" s="3">
        <f>SUM(B55:N55)</f>
        <v>45</v>
      </c>
    </row>
    <row r="56" spans="1:42" x14ac:dyDescent="0.35">
      <c r="A56" s="1">
        <v>4</v>
      </c>
      <c r="B56" s="1">
        <v>7</v>
      </c>
      <c r="C56" s="1">
        <v>1</v>
      </c>
      <c r="D56" s="1">
        <v>2</v>
      </c>
      <c r="E56" s="1">
        <v>7</v>
      </c>
      <c r="F56" s="1">
        <v>4</v>
      </c>
      <c r="G56" s="1">
        <v>5</v>
      </c>
      <c r="H56" s="1">
        <v>2</v>
      </c>
      <c r="I56" s="1">
        <v>2</v>
      </c>
      <c r="J56" s="1">
        <v>0</v>
      </c>
      <c r="K56" s="1">
        <v>0</v>
      </c>
      <c r="L56" s="1">
        <v>7</v>
      </c>
      <c r="M56" s="1">
        <v>3</v>
      </c>
      <c r="N56" s="1">
        <v>5</v>
      </c>
      <c r="O56" s="1">
        <f>SUM(B56:N56)</f>
        <v>45</v>
      </c>
    </row>
    <row r="57" spans="1:42" x14ac:dyDescent="0.35">
      <c r="A57" s="1">
        <v>5</v>
      </c>
      <c r="B57" s="1">
        <v>6</v>
      </c>
      <c r="C57" s="1">
        <v>0</v>
      </c>
      <c r="D57" s="1">
        <v>3</v>
      </c>
      <c r="E57" s="1">
        <v>2</v>
      </c>
      <c r="F57" s="1">
        <v>5</v>
      </c>
      <c r="G57" s="1">
        <v>1</v>
      </c>
      <c r="H57" s="1">
        <v>5</v>
      </c>
      <c r="I57" s="1">
        <v>2</v>
      </c>
      <c r="J57" s="1">
        <v>2</v>
      </c>
      <c r="K57" s="1">
        <v>2</v>
      </c>
      <c r="L57" s="1">
        <v>3</v>
      </c>
      <c r="M57" s="1">
        <v>5</v>
      </c>
      <c r="N57" s="1">
        <v>9</v>
      </c>
      <c r="O57" s="1">
        <f>SUM(B57:N57)</f>
        <v>45</v>
      </c>
    </row>
    <row r="59" spans="1:42" x14ac:dyDescent="0.35">
      <c r="A59" s="7" t="s">
        <v>19</v>
      </c>
    </row>
    <row r="60" spans="1:42" x14ac:dyDescent="0.35">
      <c r="A60" s="1" t="s">
        <v>20</v>
      </c>
      <c r="B60" s="1">
        <f>B53*5</f>
        <v>45</v>
      </c>
      <c r="C60" s="3">
        <f t="shared" ref="C60:N60" si="3">C53*5</f>
        <v>10</v>
      </c>
      <c r="D60" s="3">
        <f t="shared" si="3"/>
        <v>15</v>
      </c>
      <c r="E60" s="3">
        <f t="shared" si="3"/>
        <v>50</v>
      </c>
      <c r="F60" s="3">
        <f t="shared" si="3"/>
        <v>40</v>
      </c>
      <c r="G60" s="3">
        <f t="shared" si="3"/>
        <v>20</v>
      </c>
      <c r="H60" s="3">
        <f t="shared" si="3"/>
        <v>5</v>
      </c>
      <c r="I60" s="3">
        <f t="shared" si="3"/>
        <v>0</v>
      </c>
      <c r="J60" s="3">
        <f t="shared" si="3"/>
        <v>10</v>
      </c>
      <c r="K60" s="3">
        <f t="shared" si="3"/>
        <v>5</v>
      </c>
      <c r="L60" s="3">
        <f t="shared" si="3"/>
        <v>15</v>
      </c>
      <c r="M60" s="3">
        <f t="shared" si="3"/>
        <v>0</v>
      </c>
      <c r="N60" s="3">
        <f t="shared" si="3"/>
        <v>10</v>
      </c>
    </row>
    <row r="61" spans="1:42" x14ac:dyDescent="0.35">
      <c r="A61" s="1" t="s">
        <v>21</v>
      </c>
      <c r="B61" s="1">
        <f>B54*4</f>
        <v>20</v>
      </c>
      <c r="C61" s="3">
        <f t="shared" ref="C61:N61" si="4">C54*4</f>
        <v>20</v>
      </c>
      <c r="D61" s="3">
        <f t="shared" si="4"/>
        <v>12</v>
      </c>
      <c r="E61" s="3">
        <f t="shared" si="4"/>
        <v>24</v>
      </c>
      <c r="F61" s="3">
        <f t="shared" si="4"/>
        <v>16</v>
      </c>
      <c r="G61" s="3">
        <f t="shared" si="4"/>
        <v>24</v>
      </c>
      <c r="H61" s="3">
        <f t="shared" si="4"/>
        <v>12</v>
      </c>
      <c r="I61" s="3">
        <f t="shared" si="4"/>
        <v>4</v>
      </c>
      <c r="J61" s="3">
        <f t="shared" si="4"/>
        <v>16</v>
      </c>
      <c r="K61" s="3">
        <f t="shared" si="4"/>
        <v>8</v>
      </c>
      <c r="L61" s="3">
        <f t="shared" si="4"/>
        <v>8</v>
      </c>
      <c r="M61" s="3">
        <f t="shared" si="4"/>
        <v>8</v>
      </c>
      <c r="N61" s="3">
        <f t="shared" si="4"/>
        <v>8</v>
      </c>
    </row>
    <row r="62" spans="1:42" x14ac:dyDescent="0.35">
      <c r="A62" s="1" t="s">
        <v>22</v>
      </c>
      <c r="B62" s="1">
        <f>B55*3</f>
        <v>18</v>
      </c>
      <c r="C62" s="3">
        <f t="shared" ref="C62:N62" si="5">C55*3</f>
        <v>12</v>
      </c>
      <c r="D62" s="3">
        <f t="shared" si="5"/>
        <v>12</v>
      </c>
      <c r="E62" s="3">
        <f t="shared" si="5"/>
        <v>9</v>
      </c>
      <c r="F62" s="3">
        <f t="shared" si="5"/>
        <v>0</v>
      </c>
      <c r="G62" s="3">
        <f t="shared" si="5"/>
        <v>15</v>
      </c>
      <c r="H62" s="3">
        <f t="shared" si="5"/>
        <v>3</v>
      </c>
      <c r="I62" s="3">
        <f t="shared" si="5"/>
        <v>6</v>
      </c>
      <c r="J62" s="3">
        <f t="shared" si="5"/>
        <v>24</v>
      </c>
      <c r="K62" s="3">
        <f t="shared" si="5"/>
        <v>6</v>
      </c>
      <c r="L62" s="3">
        <f t="shared" si="5"/>
        <v>9</v>
      </c>
      <c r="M62" s="3">
        <f t="shared" si="5"/>
        <v>9</v>
      </c>
      <c r="N62" s="3">
        <f t="shared" si="5"/>
        <v>12</v>
      </c>
    </row>
    <row r="63" spans="1:42" x14ac:dyDescent="0.35">
      <c r="A63" s="1" t="s">
        <v>23</v>
      </c>
      <c r="B63" s="1">
        <f>B56*2</f>
        <v>14</v>
      </c>
      <c r="C63" s="3">
        <f t="shared" ref="C63:N63" si="6">C56*2</f>
        <v>2</v>
      </c>
      <c r="D63" s="3">
        <f t="shared" si="6"/>
        <v>4</v>
      </c>
      <c r="E63" s="3">
        <f t="shared" si="6"/>
        <v>14</v>
      </c>
      <c r="F63" s="3">
        <f t="shared" si="6"/>
        <v>8</v>
      </c>
      <c r="G63" s="3">
        <f t="shared" si="6"/>
        <v>10</v>
      </c>
      <c r="H63" s="3">
        <f t="shared" si="6"/>
        <v>4</v>
      </c>
      <c r="I63" s="3">
        <f t="shared" si="6"/>
        <v>4</v>
      </c>
      <c r="J63" s="3">
        <f t="shared" si="6"/>
        <v>0</v>
      </c>
      <c r="K63" s="3">
        <f t="shared" si="6"/>
        <v>0</v>
      </c>
      <c r="L63" s="3">
        <f t="shared" si="6"/>
        <v>14</v>
      </c>
      <c r="M63" s="3">
        <f t="shared" si="6"/>
        <v>6</v>
      </c>
      <c r="N63" s="3">
        <f t="shared" si="6"/>
        <v>10</v>
      </c>
    </row>
    <row r="64" spans="1:42" x14ac:dyDescent="0.35">
      <c r="A64" s="1" t="s">
        <v>24</v>
      </c>
      <c r="B64" s="3">
        <v>6</v>
      </c>
      <c r="C64" s="3">
        <v>0</v>
      </c>
      <c r="D64" s="3">
        <v>3</v>
      </c>
      <c r="E64" s="3">
        <v>2</v>
      </c>
      <c r="F64" s="3">
        <v>5</v>
      </c>
      <c r="G64" s="3">
        <v>1</v>
      </c>
      <c r="H64" s="3">
        <v>5</v>
      </c>
      <c r="I64" s="3">
        <v>2</v>
      </c>
      <c r="J64" s="3">
        <v>2</v>
      </c>
      <c r="K64" s="3">
        <v>2</v>
      </c>
      <c r="L64" s="3">
        <v>3</v>
      </c>
      <c r="M64" s="3">
        <v>5</v>
      </c>
      <c r="N64" s="3">
        <v>9</v>
      </c>
    </row>
    <row r="65" spans="1:15" x14ac:dyDescent="0.35">
      <c r="B65" s="6">
        <f t="shared" ref="B65:N65" si="7">SUM(B60:B64)</f>
        <v>103</v>
      </c>
      <c r="C65" s="1">
        <f t="shared" si="7"/>
        <v>44</v>
      </c>
      <c r="D65" s="1">
        <f t="shared" si="7"/>
        <v>46</v>
      </c>
      <c r="E65" s="6">
        <f t="shared" si="7"/>
        <v>99</v>
      </c>
      <c r="F65" s="6">
        <f t="shared" si="7"/>
        <v>69</v>
      </c>
      <c r="G65" s="6">
        <f t="shared" si="7"/>
        <v>70</v>
      </c>
      <c r="H65" s="1">
        <f t="shared" si="7"/>
        <v>29</v>
      </c>
      <c r="I65" s="1">
        <f t="shared" si="7"/>
        <v>16</v>
      </c>
      <c r="J65" s="6">
        <f t="shared" si="7"/>
        <v>52</v>
      </c>
      <c r="K65" s="1">
        <f t="shared" si="7"/>
        <v>21</v>
      </c>
      <c r="L65" s="6">
        <f t="shared" si="7"/>
        <v>49</v>
      </c>
      <c r="M65" s="1">
        <f t="shared" si="7"/>
        <v>28</v>
      </c>
      <c r="N65" s="6">
        <f t="shared" si="7"/>
        <v>49</v>
      </c>
    </row>
    <row r="67" spans="1:15" x14ac:dyDescent="0.35">
      <c r="A67" s="7" t="s">
        <v>18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5">
      <c r="A68" s="3">
        <v>1</v>
      </c>
      <c r="B68" s="3">
        <v>8</v>
      </c>
      <c r="C68" s="3">
        <v>1</v>
      </c>
      <c r="D68" s="3">
        <v>1</v>
      </c>
      <c r="E68" s="3">
        <v>9</v>
      </c>
      <c r="F68" s="3">
        <v>7</v>
      </c>
      <c r="G68" s="3">
        <v>4</v>
      </c>
      <c r="H68" s="3">
        <v>1</v>
      </c>
      <c r="I68" s="3">
        <v>0</v>
      </c>
      <c r="J68" s="3">
        <v>2</v>
      </c>
      <c r="K68" s="3">
        <v>1</v>
      </c>
      <c r="L68" s="3">
        <v>3</v>
      </c>
      <c r="M68" s="3">
        <v>0</v>
      </c>
      <c r="N68" s="3">
        <v>0</v>
      </c>
      <c r="O68" s="3">
        <f>SUM(B68:N68)</f>
        <v>37</v>
      </c>
    </row>
    <row r="69" spans="1:15" x14ac:dyDescent="0.35">
      <c r="A69" s="3">
        <v>2</v>
      </c>
      <c r="B69" s="3">
        <v>2</v>
      </c>
      <c r="C69" s="3">
        <v>5</v>
      </c>
      <c r="D69" s="3">
        <v>3</v>
      </c>
      <c r="E69" s="3">
        <v>5</v>
      </c>
      <c r="F69" s="3">
        <v>4</v>
      </c>
      <c r="G69" s="3">
        <v>6</v>
      </c>
      <c r="H69" s="3">
        <v>3</v>
      </c>
      <c r="I69" s="3">
        <v>0</v>
      </c>
      <c r="J69" s="3">
        <v>2</v>
      </c>
      <c r="K69" s="3">
        <v>2</v>
      </c>
      <c r="L69" s="3">
        <v>2</v>
      </c>
      <c r="M69" s="3">
        <v>2</v>
      </c>
      <c r="N69" s="3">
        <v>1</v>
      </c>
      <c r="O69" s="3">
        <f>SUM(B69:N69)</f>
        <v>37</v>
      </c>
    </row>
    <row r="70" spans="1:15" x14ac:dyDescent="0.35">
      <c r="A70" s="3">
        <v>3</v>
      </c>
      <c r="B70" s="3">
        <v>6</v>
      </c>
      <c r="C70" s="3">
        <v>3</v>
      </c>
      <c r="D70" s="3">
        <v>4</v>
      </c>
      <c r="E70" s="3">
        <v>2</v>
      </c>
      <c r="F70" s="3">
        <v>0</v>
      </c>
      <c r="G70" s="3">
        <v>5</v>
      </c>
      <c r="H70" s="3">
        <v>1</v>
      </c>
      <c r="I70" s="3">
        <v>2</v>
      </c>
      <c r="J70" s="3">
        <v>5</v>
      </c>
      <c r="K70" s="3">
        <v>1</v>
      </c>
      <c r="L70" s="3">
        <v>2</v>
      </c>
      <c r="M70" s="3">
        <v>3</v>
      </c>
      <c r="N70" s="3">
        <v>3</v>
      </c>
      <c r="O70" s="3">
        <f>SUM(B70:N70)</f>
        <v>37</v>
      </c>
    </row>
    <row r="71" spans="1:15" x14ac:dyDescent="0.35">
      <c r="A71" s="3">
        <v>4</v>
      </c>
      <c r="B71" s="3">
        <v>6</v>
      </c>
      <c r="C71" s="3">
        <v>0</v>
      </c>
      <c r="D71" s="3">
        <v>2</v>
      </c>
      <c r="E71" s="3">
        <v>6</v>
      </c>
      <c r="F71" s="3">
        <v>3</v>
      </c>
      <c r="G71" s="3">
        <v>5</v>
      </c>
      <c r="H71" s="3">
        <v>2</v>
      </c>
      <c r="I71" s="3">
        <v>1</v>
      </c>
      <c r="J71" s="3">
        <v>0</v>
      </c>
      <c r="K71" s="3">
        <v>0</v>
      </c>
      <c r="L71" s="3">
        <v>7</v>
      </c>
      <c r="M71" s="3">
        <v>2</v>
      </c>
      <c r="N71" s="3">
        <v>3</v>
      </c>
      <c r="O71" s="3">
        <f>SUM(B71:N71)</f>
        <v>37</v>
      </c>
    </row>
    <row r="72" spans="1:15" x14ac:dyDescent="0.35">
      <c r="A72" s="3">
        <v>5</v>
      </c>
      <c r="B72" s="3">
        <v>5</v>
      </c>
      <c r="C72" s="3">
        <v>0</v>
      </c>
      <c r="D72" s="3">
        <v>2</v>
      </c>
      <c r="E72" s="3">
        <v>1</v>
      </c>
      <c r="F72" s="3">
        <v>3</v>
      </c>
      <c r="G72" s="3">
        <v>1</v>
      </c>
      <c r="H72" s="3">
        <v>5</v>
      </c>
      <c r="I72" s="3">
        <v>1</v>
      </c>
      <c r="J72" s="3">
        <v>1</v>
      </c>
      <c r="K72" s="3">
        <v>2</v>
      </c>
      <c r="L72" s="3">
        <v>2</v>
      </c>
      <c r="M72" s="3">
        <v>5</v>
      </c>
      <c r="N72" s="3">
        <v>9</v>
      </c>
      <c r="O72" s="3">
        <f>SUM(B72:N72)</f>
        <v>37</v>
      </c>
    </row>
    <row r="74" spans="1:15" x14ac:dyDescent="0.35">
      <c r="A74" s="7" t="s">
        <v>19</v>
      </c>
    </row>
    <row r="75" spans="1:15" x14ac:dyDescent="0.35">
      <c r="A75" s="3" t="s">
        <v>20</v>
      </c>
      <c r="B75" s="1">
        <f>B68*5</f>
        <v>40</v>
      </c>
      <c r="C75" s="3">
        <f t="shared" ref="C75:N75" si="8">C68*5</f>
        <v>5</v>
      </c>
      <c r="D75" s="3">
        <f t="shared" si="8"/>
        <v>5</v>
      </c>
      <c r="E75" s="3">
        <f t="shared" si="8"/>
        <v>45</v>
      </c>
      <c r="F75" s="3">
        <f t="shared" si="8"/>
        <v>35</v>
      </c>
      <c r="G75" s="3">
        <f t="shared" si="8"/>
        <v>20</v>
      </c>
      <c r="H75" s="3">
        <f t="shared" si="8"/>
        <v>5</v>
      </c>
      <c r="I75" s="3">
        <f t="shared" si="8"/>
        <v>0</v>
      </c>
      <c r="J75" s="3">
        <f t="shared" si="8"/>
        <v>10</v>
      </c>
      <c r="K75" s="3">
        <f t="shared" si="8"/>
        <v>5</v>
      </c>
      <c r="L75" s="3">
        <f t="shared" si="8"/>
        <v>15</v>
      </c>
      <c r="M75" s="3">
        <f t="shared" si="8"/>
        <v>0</v>
      </c>
      <c r="N75" s="3">
        <f t="shared" si="8"/>
        <v>0</v>
      </c>
    </row>
    <row r="76" spans="1:15" x14ac:dyDescent="0.35">
      <c r="A76" s="3" t="s">
        <v>21</v>
      </c>
      <c r="B76" s="1">
        <f>B69*4</f>
        <v>8</v>
      </c>
      <c r="C76" s="3">
        <f t="shared" ref="C76:N76" si="9">C69*4</f>
        <v>20</v>
      </c>
      <c r="D76" s="3">
        <f t="shared" si="9"/>
        <v>12</v>
      </c>
      <c r="E76" s="3">
        <f t="shared" si="9"/>
        <v>20</v>
      </c>
      <c r="F76" s="3">
        <f t="shared" si="9"/>
        <v>16</v>
      </c>
      <c r="G76" s="3">
        <f t="shared" si="9"/>
        <v>24</v>
      </c>
      <c r="H76" s="3">
        <f t="shared" si="9"/>
        <v>12</v>
      </c>
      <c r="I76" s="3">
        <f t="shared" si="9"/>
        <v>0</v>
      </c>
      <c r="J76" s="3">
        <f t="shared" si="9"/>
        <v>8</v>
      </c>
      <c r="K76" s="3">
        <f t="shared" si="9"/>
        <v>8</v>
      </c>
      <c r="L76" s="3">
        <f t="shared" si="9"/>
        <v>8</v>
      </c>
      <c r="M76" s="3">
        <f t="shared" si="9"/>
        <v>8</v>
      </c>
      <c r="N76" s="3">
        <f t="shared" si="9"/>
        <v>4</v>
      </c>
    </row>
    <row r="77" spans="1:15" x14ac:dyDescent="0.35">
      <c r="A77" s="3" t="s">
        <v>22</v>
      </c>
      <c r="B77" s="1">
        <f>B70*3</f>
        <v>18</v>
      </c>
      <c r="C77" s="3">
        <f t="shared" ref="C77:N77" si="10">C70*3</f>
        <v>9</v>
      </c>
      <c r="D77" s="3">
        <f t="shared" si="10"/>
        <v>12</v>
      </c>
      <c r="E77" s="3">
        <f t="shared" si="10"/>
        <v>6</v>
      </c>
      <c r="F77" s="3">
        <f t="shared" si="10"/>
        <v>0</v>
      </c>
      <c r="G77" s="3">
        <f t="shared" si="10"/>
        <v>15</v>
      </c>
      <c r="H77" s="3">
        <f t="shared" si="10"/>
        <v>3</v>
      </c>
      <c r="I77" s="3">
        <f t="shared" si="10"/>
        <v>6</v>
      </c>
      <c r="J77" s="3">
        <f t="shared" si="10"/>
        <v>15</v>
      </c>
      <c r="K77" s="3">
        <f t="shared" si="10"/>
        <v>3</v>
      </c>
      <c r="L77" s="3">
        <f t="shared" si="10"/>
        <v>6</v>
      </c>
      <c r="M77" s="3">
        <f t="shared" si="10"/>
        <v>9</v>
      </c>
      <c r="N77" s="3">
        <f t="shared" si="10"/>
        <v>9</v>
      </c>
    </row>
    <row r="78" spans="1:15" x14ac:dyDescent="0.35">
      <c r="A78" s="3" t="s">
        <v>23</v>
      </c>
      <c r="B78" s="1">
        <f>B71*2</f>
        <v>12</v>
      </c>
      <c r="C78" s="3">
        <f t="shared" ref="C78:N78" si="11">C71*2</f>
        <v>0</v>
      </c>
      <c r="D78" s="3">
        <f t="shared" si="11"/>
        <v>4</v>
      </c>
      <c r="E78" s="3">
        <f t="shared" si="11"/>
        <v>12</v>
      </c>
      <c r="F78" s="3">
        <f t="shared" si="11"/>
        <v>6</v>
      </c>
      <c r="G78" s="3">
        <f t="shared" si="11"/>
        <v>10</v>
      </c>
      <c r="H78" s="3">
        <f t="shared" si="11"/>
        <v>4</v>
      </c>
      <c r="I78" s="3">
        <f t="shared" si="11"/>
        <v>2</v>
      </c>
      <c r="J78" s="3">
        <f t="shared" si="11"/>
        <v>0</v>
      </c>
      <c r="K78" s="3">
        <f t="shared" si="11"/>
        <v>0</v>
      </c>
      <c r="L78" s="3">
        <f t="shared" si="11"/>
        <v>14</v>
      </c>
      <c r="M78" s="3">
        <f t="shared" si="11"/>
        <v>4</v>
      </c>
      <c r="N78" s="3">
        <f t="shared" si="11"/>
        <v>6</v>
      </c>
    </row>
    <row r="79" spans="1:15" x14ac:dyDescent="0.35">
      <c r="A79" s="3" t="s">
        <v>24</v>
      </c>
      <c r="B79" s="3">
        <v>5</v>
      </c>
      <c r="C79" s="3">
        <v>0</v>
      </c>
      <c r="D79" s="3">
        <v>2</v>
      </c>
      <c r="E79" s="3">
        <v>1</v>
      </c>
      <c r="F79" s="3">
        <v>3</v>
      </c>
      <c r="G79" s="3">
        <v>1</v>
      </c>
      <c r="H79" s="3">
        <v>5</v>
      </c>
      <c r="I79" s="3">
        <v>1</v>
      </c>
      <c r="J79" s="3">
        <v>1</v>
      </c>
      <c r="K79" s="3">
        <v>2</v>
      </c>
      <c r="L79" s="3">
        <v>2</v>
      </c>
      <c r="M79" s="3">
        <v>5</v>
      </c>
      <c r="N79" s="3">
        <v>9</v>
      </c>
    </row>
    <row r="80" spans="1:15" x14ac:dyDescent="0.35">
      <c r="B80" s="6">
        <f t="shared" ref="B80:N80" si="12">SUM(B75:B79)</f>
        <v>83</v>
      </c>
      <c r="C80" s="1">
        <f t="shared" si="12"/>
        <v>34</v>
      </c>
      <c r="D80" s="1">
        <f t="shared" si="12"/>
        <v>35</v>
      </c>
      <c r="E80" s="6">
        <f t="shared" si="12"/>
        <v>84</v>
      </c>
      <c r="F80" s="6">
        <f t="shared" si="12"/>
        <v>60</v>
      </c>
      <c r="G80" s="6">
        <f t="shared" si="12"/>
        <v>70</v>
      </c>
      <c r="H80" s="1">
        <f t="shared" si="12"/>
        <v>29</v>
      </c>
      <c r="I80" s="1">
        <f t="shared" si="12"/>
        <v>9</v>
      </c>
      <c r="J80" s="1">
        <f t="shared" si="12"/>
        <v>34</v>
      </c>
      <c r="K80" s="1">
        <f t="shared" si="12"/>
        <v>18</v>
      </c>
      <c r="L80" s="6">
        <f t="shared" si="12"/>
        <v>45</v>
      </c>
      <c r="M80" s="1">
        <f t="shared" si="12"/>
        <v>26</v>
      </c>
      <c r="N80" s="1">
        <f t="shared" si="12"/>
        <v>28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6"/>
  <sheetViews>
    <sheetView zoomScaleNormal="100" workbookViewId="0">
      <pane ySplit="4" topLeftCell="A5" activePane="bottomLeft" state="frozen"/>
      <selection pane="bottomLeft" activeCell="K12" sqref="K12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1.1000000000000001</v>
      </c>
      <c r="B5" s="1">
        <v>4</v>
      </c>
      <c r="D5" s="1">
        <v>3</v>
      </c>
      <c r="F5" s="1">
        <v>1</v>
      </c>
      <c r="G5" s="1">
        <v>2</v>
      </c>
      <c r="L5" s="1">
        <v>5</v>
      </c>
      <c r="O5" s="1">
        <v>70</v>
      </c>
      <c r="Q5" s="1">
        <v>85</v>
      </c>
      <c r="S5" s="1">
        <v>150</v>
      </c>
      <c r="T5" s="1">
        <v>100</v>
      </c>
      <c r="Y5" s="1">
        <v>50</v>
      </c>
      <c r="AB5" s="1">
        <f>SUM(O5:AA5)</f>
        <v>455</v>
      </c>
      <c r="AC5" s="1">
        <v>85</v>
      </c>
      <c r="AE5" s="1">
        <v>95</v>
      </c>
      <c r="AG5" s="1">
        <v>200</v>
      </c>
      <c r="AH5" s="1">
        <v>120</v>
      </c>
      <c r="AM5" s="1">
        <v>70</v>
      </c>
      <c r="AP5" s="1">
        <f>SUM(AC5:AO5)</f>
        <v>570</v>
      </c>
    </row>
    <row r="6" spans="1:42" x14ac:dyDescent="0.35">
      <c r="A6" s="1">
        <v>1.2</v>
      </c>
      <c r="B6" s="1">
        <v>4</v>
      </c>
      <c r="C6" s="1">
        <v>2</v>
      </c>
      <c r="F6" s="1">
        <v>5</v>
      </c>
      <c r="G6" s="1">
        <v>1</v>
      </c>
      <c r="L6" s="1">
        <v>3</v>
      </c>
      <c r="O6" s="1">
        <v>100</v>
      </c>
      <c r="P6" s="1">
        <v>50</v>
      </c>
      <c r="S6" s="1">
        <v>100</v>
      </c>
      <c r="T6" s="1">
        <v>120</v>
      </c>
      <c r="Y6" s="1">
        <v>50</v>
      </c>
      <c r="AB6" s="1">
        <f t="shared" ref="AB6:AB11" si="0">SUM(O6:AA6)</f>
        <v>420</v>
      </c>
      <c r="AC6" s="1">
        <v>150</v>
      </c>
      <c r="AD6" s="1">
        <v>80</v>
      </c>
      <c r="AG6" s="1">
        <v>200</v>
      </c>
      <c r="AH6" s="1">
        <v>150</v>
      </c>
      <c r="AM6" s="1">
        <v>70</v>
      </c>
      <c r="AP6" s="1">
        <f t="shared" ref="AP6:AP11" si="1">SUM(AC6:AO6)</f>
        <v>650</v>
      </c>
    </row>
    <row r="7" spans="1:42" x14ac:dyDescent="0.35">
      <c r="A7" s="1">
        <v>1.3</v>
      </c>
      <c r="B7" s="1">
        <v>4</v>
      </c>
      <c r="E7" s="1">
        <v>3</v>
      </c>
      <c r="F7" s="1">
        <v>2</v>
      </c>
      <c r="G7" s="1">
        <v>1</v>
      </c>
      <c r="N7" s="1">
        <v>5</v>
      </c>
      <c r="O7" s="1">
        <v>100</v>
      </c>
      <c r="R7" s="1">
        <v>150</v>
      </c>
      <c r="S7" s="1">
        <v>200</v>
      </c>
      <c r="T7" s="1">
        <v>0</v>
      </c>
      <c r="AA7" s="1">
        <v>100</v>
      </c>
      <c r="AB7" s="1">
        <f t="shared" si="0"/>
        <v>550</v>
      </c>
      <c r="AC7" s="1">
        <v>200</v>
      </c>
      <c r="AF7" s="1">
        <v>300</v>
      </c>
      <c r="AG7" s="1">
        <v>200</v>
      </c>
      <c r="AH7" s="1">
        <v>0</v>
      </c>
      <c r="AO7" s="1">
        <v>200</v>
      </c>
      <c r="AP7" s="1">
        <f t="shared" si="1"/>
        <v>900</v>
      </c>
    </row>
    <row r="8" spans="1:42" x14ac:dyDescent="0.35">
      <c r="A8" s="1">
        <v>1.4</v>
      </c>
      <c r="C8" s="1">
        <v>3</v>
      </c>
      <c r="E8" s="1">
        <v>2</v>
      </c>
      <c r="G8" s="1">
        <v>4</v>
      </c>
      <c r="H8" s="1">
        <v>1</v>
      </c>
      <c r="M8" s="1">
        <v>5</v>
      </c>
      <c r="P8" s="1">
        <v>100</v>
      </c>
      <c r="R8" s="1">
        <v>150</v>
      </c>
      <c r="T8" s="1">
        <v>100</v>
      </c>
      <c r="U8" s="1">
        <v>100</v>
      </c>
      <c r="Z8" s="1">
        <v>50</v>
      </c>
      <c r="AB8" s="1">
        <f t="shared" si="0"/>
        <v>500</v>
      </c>
      <c r="AD8" s="1">
        <v>100</v>
      </c>
      <c r="AF8" s="1">
        <v>150</v>
      </c>
      <c r="AH8" s="1">
        <v>100</v>
      </c>
      <c r="AI8" s="1">
        <v>100</v>
      </c>
      <c r="AN8" s="1">
        <v>50</v>
      </c>
      <c r="AP8" s="1">
        <f t="shared" si="1"/>
        <v>500</v>
      </c>
    </row>
    <row r="9" spans="1:42" x14ac:dyDescent="0.35">
      <c r="A9" s="1">
        <v>1.5</v>
      </c>
      <c r="B9" s="1">
        <v>1</v>
      </c>
      <c r="C9" s="1">
        <v>2</v>
      </c>
      <c r="J9" s="1">
        <v>3</v>
      </c>
      <c r="L9" s="1">
        <v>4</v>
      </c>
      <c r="N9" s="1">
        <v>5</v>
      </c>
      <c r="O9" s="1">
        <v>60</v>
      </c>
      <c r="P9" s="1">
        <v>60</v>
      </c>
      <c r="W9" s="1">
        <v>60</v>
      </c>
      <c r="Y9" s="1">
        <v>60</v>
      </c>
      <c r="AA9" s="1">
        <v>60</v>
      </c>
      <c r="AB9" s="1">
        <f t="shared" si="0"/>
        <v>300</v>
      </c>
      <c r="AC9" s="1">
        <v>100</v>
      </c>
      <c r="AD9" s="1">
        <v>100</v>
      </c>
      <c r="AK9" s="1">
        <v>100</v>
      </c>
      <c r="AM9" s="1">
        <v>100</v>
      </c>
      <c r="AO9" s="1">
        <v>100</v>
      </c>
      <c r="AP9" s="1">
        <f t="shared" si="1"/>
        <v>500</v>
      </c>
    </row>
    <row r="10" spans="1:42" x14ac:dyDescent="0.35">
      <c r="A10" s="1">
        <v>1.6</v>
      </c>
      <c r="B10" s="1">
        <v>1</v>
      </c>
      <c r="D10" s="1">
        <v>5</v>
      </c>
      <c r="H10" s="1">
        <v>2</v>
      </c>
      <c r="J10" s="1">
        <v>3</v>
      </c>
      <c r="M10" s="1">
        <v>4</v>
      </c>
      <c r="O10" s="1">
        <v>30</v>
      </c>
      <c r="Q10" s="1">
        <v>10</v>
      </c>
      <c r="U10" s="1">
        <v>20</v>
      </c>
      <c r="W10" s="1">
        <v>20</v>
      </c>
      <c r="Z10" s="1">
        <v>20</v>
      </c>
      <c r="AB10" s="1">
        <f t="shared" si="0"/>
        <v>100</v>
      </c>
      <c r="AC10" s="1">
        <v>100</v>
      </c>
      <c r="AE10" s="1">
        <v>60</v>
      </c>
      <c r="AI10" s="1">
        <v>80</v>
      </c>
      <c r="AK10" s="1">
        <v>30</v>
      </c>
      <c r="AN10" s="1">
        <v>30</v>
      </c>
      <c r="AP10" s="1">
        <f t="shared" si="1"/>
        <v>300</v>
      </c>
    </row>
    <row r="11" spans="1:42" x14ac:dyDescent="0.35">
      <c r="A11" s="1">
        <v>1.7</v>
      </c>
      <c r="B11" s="1">
        <v>4</v>
      </c>
      <c r="F11" s="1">
        <v>1</v>
      </c>
      <c r="G11" s="1">
        <v>2</v>
      </c>
      <c r="H11" s="1">
        <v>5</v>
      </c>
      <c r="M11" s="1">
        <v>3</v>
      </c>
      <c r="O11" s="1">
        <v>60</v>
      </c>
      <c r="S11" s="1">
        <v>100</v>
      </c>
      <c r="T11" s="1">
        <v>80</v>
      </c>
      <c r="U11" s="1">
        <v>50</v>
      </c>
      <c r="Z11" s="1">
        <v>70</v>
      </c>
      <c r="AB11" s="1">
        <f t="shared" si="0"/>
        <v>360</v>
      </c>
      <c r="AC11" s="1">
        <v>100</v>
      </c>
      <c r="AG11" s="1">
        <v>350</v>
      </c>
      <c r="AH11" s="1">
        <v>150</v>
      </c>
      <c r="AI11" s="1">
        <v>100</v>
      </c>
      <c r="AN11" s="1">
        <v>150</v>
      </c>
      <c r="AP11" s="1">
        <f t="shared" si="1"/>
        <v>850</v>
      </c>
    </row>
    <row r="12" spans="1:42" x14ac:dyDescent="0.35">
      <c r="B12" s="4">
        <f t="shared" ref="B12:AP12" si="2">AVERAGE(B5:B11)</f>
        <v>3</v>
      </c>
      <c r="C12" s="4">
        <f t="shared" si="2"/>
        <v>2.3333333333333335</v>
      </c>
      <c r="D12" s="4">
        <f t="shared" si="2"/>
        <v>4</v>
      </c>
      <c r="E12" s="4">
        <f t="shared" si="2"/>
        <v>2.5</v>
      </c>
      <c r="F12" s="4">
        <f t="shared" si="2"/>
        <v>2.25</v>
      </c>
      <c r="G12" s="4">
        <f t="shared" si="2"/>
        <v>2</v>
      </c>
      <c r="H12" s="4">
        <f t="shared" si="2"/>
        <v>2.6666666666666665</v>
      </c>
      <c r="I12" s="4"/>
      <c r="J12" s="4">
        <f t="shared" si="2"/>
        <v>3</v>
      </c>
      <c r="K12" s="4"/>
      <c r="L12" s="4">
        <f t="shared" si="2"/>
        <v>4</v>
      </c>
      <c r="M12" s="4">
        <f t="shared" si="2"/>
        <v>4</v>
      </c>
      <c r="N12" s="4">
        <f t="shared" si="2"/>
        <v>5</v>
      </c>
      <c r="O12" s="5">
        <f t="shared" si="2"/>
        <v>70</v>
      </c>
      <c r="P12" s="5">
        <f t="shared" si="2"/>
        <v>70</v>
      </c>
      <c r="Q12" s="5">
        <f t="shared" si="2"/>
        <v>47.5</v>
      </c>
      <c r="R12" s="5">
        <f t="shared" si="2"/>
        <v>150</v>
      </c>
      <c r="S12" s="5">
        <f t="shared" si="2"/>
        <v>137.5</v>
      </c>
      <c r="T12" s="5">
        <f t="shared" si="2"/>
        <v>80</v>
      </c>
      <c r="U12" s="5">
        <f t="shared" si="2"/>
        <v>56.666666666666664</v>
      </c>
      <c r="V12" s="5" t="e">
        <f t="shared" si="2"/>
        <v>#DIV/0!</v>
      </c>
      <c r="W12" s="5">
        <f t="shared" si="2"/>
        <v>40</v>
      </c>
      <c r="X12" s="5" t="e">
        <f t="shared" si="2"/>
        <v>#DIV/0!</v>
      </c>
      <c r="Y12" s="5">
        <f t="shared" si="2"/>
        <v>53.333333333333336</v>
      </c>
      <c r="Z12" s="5">
        <f t="shared" si="2"/>
        <v>46.666666666666664</v>
      </c>
      <c r="AA12" s="5">
        <f t="shared" si="2"/>
        <v>80</v>
      </c>
      <c r="AB12" s="5">
        <f t="shared" si="2"/>
        <v>383.57142857142856</v>
      </c>
      <c r="AC12" s="5">
        <f t="shared" si="2"/>
        <v>122.5</v>
      </c>
      <c r="AD12" s="5">
        <f t="shared" si="2"/>
        <v>93.333333333333329</v>
      </c>
      <c r="AE12" s="5">
        <f t="shared" si="2"/>
        <v>77.5</v>
      </c>
      <c r="AF12" s="5">
        <f t="shared" si="2"/>
        <v>225</v>
      </c>
      <c r="AG12" s="5">
        <f t="shared" si="2"/>
        <v>237.5</v>
      </c>
      <c r="AH12" s="5">
        <f t="shared" si="2"/>
        <v>104</v>
      </c>
      <c r="AI12" s="5">
        <f t="shared" si="2"/>
        <v>93.333333333333329</v>
      </c>
      <c r="AJ12" s="5" t="e">
        <f t="shared" si="2"/>
        <v>#DIV/0!</v>
      </c>
      <c r="AK12" s="5">
        <f t="shared" si="2"/>
        <v>65</v>
      </c>
      <c r="AL12" s="5" t="e">
        <f t="shared" si="2"/>
        <v>#DIV/0!</v>
      </c>
      <c r="AM12" s="5">
        <f t="shared" si="2"/>
        <v>80</v>
      </c>
      <c r="AN12" s="5">
        <f t="shared" si="2"/>
        <v>76.666666666666671</v>
      </c>
      <c r="AO12" s="5">
        <f t="shared" si="2"/>
        <v>150</v>
      </c>
      <c r="AP12" s="5">
        <f t="shared" si="2"/>
        <v>610</v>
      </c>
    </row>
    <row r="14" spans="1:42" x14ac:dyDescent="0.35">
      <c r="A14" s="1">
        <v>1</v>
      </c>
      <c r="B14" s="1">
        <v>2</v>
      </c>
      <c r="F14" s="1">
        <v>2</v>
      </c>
      <c r="G14" s="1">
        <v>2</v>
      </c>
      <c r="H14" s="1">
        <v>1</v>
      </c>
    </row>
    <row r="15" spans="1:42" x14ac:dyDescent="0.35">
      <c r="A15" s="1">
        <v>2</v>
      </c>
      <c r="C15" s="1">
        <v>2</v>
      </c>
      <c r="E15" s="1">
        <v>1</v>
      </c>
      <c r="F15" s="1">
        <v>1</v>
      </c>
      <c r="G15" s="1">
        <v>2</v>
      </c>
      <c r="H15" s="1">
        <v>1</v>
      </c>
    </row>
    <row r="16" spans="1:42" x14ac:dyDescent="0.35">
      <c r="A16" s="1">
        <v>3</v>
      </c>
      <c r="C16" s="1">
        <v>1</v>
      </c>
      <c r="D16" s="1">
        <v>1</v>
      </c>
      <c r="E16" s="1">
        <v>1</v>
      </c>
      <c r="J16" s="1">
        <v>2</v>
      </c>
      <c r="L16" s="1">
        <v>1</v>
      </c>
      <c r="M16" s="1">
        <v>1</v>
      </c>
    </row>
    <row r="17" spans="1:14" x14ac:dyDescent="0.35">
      <c r="A17" s="1">
        <v>4</v>
      </c>
      <c r="B17" s="1">
        <v>4</v>
      </c>
      <c r="G17" s="1">
        <v>1</v>
      </c>
      <c r="L17" s="1">
        <v>1</v>
      </c>
      <c r="M17" s="1">
        <v>1</v>
      </c>
    </row>
    <row r="18" spans="1:14" x14ac:dyDescent="0.35">
      <c r="A18" s="1">
        <v>5</v>
      </c>
      <c r="D18" s="1">
        <v>1</v>
      </c>
      <c r="F18" s="1">
        <v>1</v>
      </c>
      <c r="H18" s="1">
        <v>1</v>
      </c>
      <c r="L18" s="1">
        <v>1</v>
      </c>
      <c r="M18" s="1">
        <v>1</v>
      </c>
      <c r="N18" s="1">
        <v>2</v>
      </c>
    </row>
    <row r="19" spans="1:14" x14ac:dyDescent="0.3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7" t="s">
        <v>19</v>
      </c>
    </row>
    <row r="21" spans="1:14" x14ac:dyDescent="0.35">
      <c r="A21" s="3" t="s">
        <v>20</v>
      </c>
      <c r="B21" s="1">
        <f>B14*5</f>
        <v>10</v>
      </c>
      <c r="C21" s="3">
        <f t="shared" ref="C21:N21" si="3">C14*5</f>
        <v>0</v>
      </c>
      <c r="D21" s="3">
        <f t="shared" si="3"/>
        <v>0</v>
      </c>
      <c r="E21" s="3">
        <f t="shared" si="3"/>
        <v>0</v>
      </c>
      <c r="F21" s="3">
        <f t="shared" si="3"/>
        <v>10</v>
      </c>
      <c r="G21" s="3">
        <f t="shared" si="3"/>
        <v>10</v>
      </c>
      <c r="H21" s="3">
        <f t="shared" si="3"/>
        <v>5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3">
        <f t="shared" si="3"/>
        <v>0</v>
      </c>
    </row>
    <row r="22" spans="1:14" x14ac:dyDescent="0.35">
      <c r="A22" s="3" t="s">
        <v>21</v>
      </c>
      <c r="B22" s="1">
        <f>B15*4</f>
        <v>0</v>
      </c>
      <c r="C22" s="3">
        <f t="shared" ref="C22:N22" si="4">C15*4</f>
        <v>8</v>
      </c>
      <c r="D22" s="3">
        <f t="shared" si="4"/>
        <v>0</v>
      </c>
      <c r="E22" s="3">
        <f t="shared" si="4"/>
        <v>4</v>
      </c>
      <c r="F22" s="3">
        <f t="shared" si="4"/>
        <v>4</v>
      </c>
      <c r="G22" s="3">
        <f t="shared" si="4"/>
        <v>8</v>
      </c>
      <c r="H22" s="3">
        <f t="shared" si="4"/>
        <v>4</v>
      </c>
      <c r="I22" s="3">
        <f t="shared" si="4"/>
        <v>0</v>
      </c>
      <c r="J22" s="3">
        <f t="shared" si="4"/>
        <v>0</v>
      </c>
      <c r="K22" s="3">
        <f t="shared" si="4"/>
        <v>0</v>
      </c>
      <c r="L22" s="3">
        <f t="shared" si="4"/>
        <v>0</v>
      </c>
      <c r="M22" s="3">
        <f t="shared" si="4"/>
        <v>0</v>
      </c>
      <c r="N22" s="3">
        <f t="shared" si="4"/>
        <v>0</v>
      </c>
    </row>
    <row r="23" spans="1:14" x14ac:dyDescent="0.35">
      <c r="A23" s="3" t="s">
        <v>22</v>
      </c>
      <c r="B23" s="1">
        <f>B16*3</f>
        <v>0</v>
      </c>
      <c r="C23" s="3">
        <f t="shared" ref="C23:N23" si="5">C16*3</f>
        <v>3</v>
      </c>
      <c r="D23" s="3">
        <f t="shared" si="5"/>
        <v>3</v>
      </c>
      <c r="E23" s="3">
        <f t="shared" si="5"/>
        <v>3</v>
      </c>
      <c r="F23" s="3">
        <f t="shared" si="5"/>
        <v>0</v>
      </c>
      <c r="G23" s="3">
        <f t="shared" si="5"/>
        <v>0</v>
      </c>
      <c r="H23" s="3">
        <f t="shared" si="5"/>
        <v>0</v>
      </c>
      <c r="I23" s="3">
        <f t="shared" si="5"/>
        <v>0</v>
      </c>
      <c r="J23" s="3">
        <f t="shared" si="5"/>
        <v>6</v>
      </c>
      <c r="K23" s="3">
        <f t="shared" si="5"/>
        <v>0</v>
      </c>
      <c r="L23" s="3">
        <f t="shared" si="5"/>
        <v>3</v>
      </c>
      <c r="M23" s="3">
        <f t="shared" si="5"/>
        <v>3</v>
      </c>
      <c r="N23" s="3">
        <f t="shared" si="5"/>
        <v>0</v>
      </c>
    </row>
    <row r="24" spans="1:14" x14ac:dyDescent="0.35">
      <c r="A24" s="3" t="s">
        <v>23</v>
      </c>
      <c r="B24" s="1">
        <f>B17*2</f>
        <v>8</v>
      </c>
      <c r="C24" s="3">
        <f t="shared" ref="C24:N24" si="6">C17*2</f>
        <v>0</v>
      </c>
      <c r="D24" s="3">
        <f t="shared" si="6"/>
        <v>0</v>
      </c>
      <c r="E24" s="3">
        <f t="shared" si="6"/>
        <v>0</v>
      </c>
      <c r="F24" s="3">
        <f t="shared" si="6"/>
        <v>0</v>
      </c>
      <c r="G24" s="3">
        <f t="shared" si="6"/>
        <v>2</v>
      </c>
      <c r="H24" s="3">
        <f t="shared" si="6"/>
        <v>0</v>
      </c>
      <c r="I24" s="3">
        <f t="shared" si="6"/>
        <v>0</v>
      </c>
      <c r="J24" s="3">
        <f t="shared" si="6"/>
        <v>0</v>
      </c>
      <c r="K24" s="3">
        <f t="shared" si="6"/>
        <v>0</v>
      </c>
      <c r="L24" s="3">
        <f t="shared" si="6"/>
        <v>2</v>
      </c>
      <c r="M24" s="3">
        <f t="shared" si="6"/>
        <v>2</v>
      </c>
      <c r="N24" s="3">
        <f t="shared" si="6"/>
        <v>0</v>
      </c>
    </row>
    <row r="25" spans="1:14" x14ac:dyDescent="0.35">
      <c r="A25" s="3" t="s">
        <v>24</v>
      </c>
      <c r="B25" s="3"/>
      <c r="C25" s="3"/>
      <c r="D25" s="3">
        <v>1</v>
      </c>
      <c r="E25" s="3"/>
      <c r="F25" s="3">
        <v>1</v>
      </c>
      <c r="G25" s="3"/>
      <c r="H25" s="3">
        <v>1</v>
      </c>
      <c r="I25" s="3"/>
      <c r="J25" s="3"/>
      <c r="K25" s="3"/>
      <c r="L25" s="3">
        <v>1</v>
      </c>
      <c r="M25" s="3">
        <v>1</v>
      </c>
      <c r="N25" s="3">
        <v>2</v>
      </c>
    </row>
    <row r="26" spans="1:14" x14ac:dyDescent="0.35">
      <c r="B26" s="6">
        <f t="shared" ref="B26:N26" si="7">SUM(B21:B25)</f>
        <v>18</v>
      </c>
      <c r="C26" s="6">
        <f t="shared" si="7"/>
        <v>11</v>
      </c>
      <c r="D26" s="1">
        <f t="shared" si="7"/>
        <v>4</v>
      </c>
      <c r="E26" s="1">
        <f t="shared" si="7"/>
        <v>7</v>
      </c>
      <c r="F26" s="6">
        <f t="shared" si="7"/>
        <v>15</v>
      </c>
      <c r="G26" s="6">
        <f t="shared" si="7"/>
        <v>20</v>
      </c>
      <c r="H26" s="6">
        <f t="shared" si="7"/>
        <v>10</v>
      </c>
      <c r="I26" s="1">
        <f t="shared" si="7"/>
        <v>0</v>
      </c>
      <c r="J26" s="1">
        <f t="shared" si="7"/>
        <v>6</v>
      </c>
      <c r="K26" s="1">
        <f t="shared" si="7"/>
        <v>0</v>
      </c>
      <c r="L26" s="1">
        <f t="shared" si="7"/>
        <v>6</v>
      </c>
      <c r="M26" s="1">
        <f t="shared" si="7"/>
        <v>6</v>
      </c>
      <c r="N26" s="1">
        <f t="shared" si="7"/>
        <v>2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6"/>
  <sheetViews>
    <sheetView zoomScaleNormal="100" workbookViewId="0">
      <pane ySplit="4" topLeftCell="A5" activePane="bottomLeft" state="frozen"/>
      <selection pane="bottomLeft" activeCell="AH11" sqref="AH11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2.1</v>
      </c>
      <c r="B5" s="1">
        <v>5</v>
      </c>
      <c r="E5" s="1">
        <v>4</v>
      </c>
      <c r="F5" s="1">
        <v>1</v>
      </c>
      <c r="J5" s="1">
        <v>3</v>
      </c>
      <c r="M5" s="1">
        <v>2</v>
      </c>
      <c r="O5" s="1">
        <v>20</v>
      </c>
      <c r="R5" s="1">
        <v>30</v>
      </c>
      <c r="S5" s="1">
        <v>100</v>
      </c>
      <c r="W5" s="1">
        <v>45</v>
      </c>
      <c r="Z5" s="1">
        <v>50</v>
      </c>
      <c r="AB5" s="1">
        <f t="shared" ref="AB5:AB10" si="0">SUM(O5:AA5)</f>
        <v>245</v>
      </c>
      <c r="AC5" s="1">
        <v>40</v>
      </c>
      <c r="AF5" s="1">
        <v>60</v>
      </c>
      <c r="AG5" s="1">
        <v>150</v>
      </c>
      <c r="AK5" s="1">
        <v>70</v>
      </c>
      <c r="AN5" s="1">
        <v>100</v>
      </c>
      <c r="AP5" s="1">
        <f t="shared" ref="AP5:AP10" si="1">SUM(AC5:AO5)</f>
        <v>420</v>
      </c>
    </row>
    <row r="6" spans="1:42" x14ac:dyDescent="0.35">
      <c r="A6" s="1">
        <v>2.2000000000000002</v>
      </c>
      <c r="D6" s="1">
        <v>3</v>
      </c>
      <c r="E6" s="1">
        <v>2</v>
      </c>
      <c r="G6" s="1">
        <v>4</v>
      </c>
      <c r="H6" s="1">
        <v>5</v>
      </c>
      <c r="L6" s="1">
        <v>1</v>
      </c>
      <c r="Q6" s="1">
        <v>100</v>
      </c>
      <c r="R6" s="1">
        <v>100</v>
      </c>
      <c r="T6" s="1">
        <v>100</v>
      </c>
      <c r="U6" s="1">
        <v>50</v>
      </c>
      <c r="Y6" s="1">
        <v>100</v>
      </c>
      <c r="AB6" s="1">
        <f t="shared" si="0"/>
        <v>450</v>
      </c>
      <c r="AE6" s="1">
        <v>110</v>
      </c>
      <c r="AF6" s="1">
        <v>110</v>
      </c>
      <c r="AH6" s="1">
        <v>150</v>
      </c>
      <c r="AI6" s="1">
        <v>60</v>
      </c>
      <c r="AM6" s="1">
        <v>120</v>
      </c>
      <c r="AP6" s="1">
        <f t="shared" si="1"/>
        <v>550</v>
      </c>
    </row>
    <row r="7" spans="1:42" x14ac:dyDescent="0.35">
      <c r="A7" s="1">
        <v>2.2999999999999998</v>
      </c>
      <c r="B7" s="1">
        <v>3</v>
      </c>
      <c r="C7" s="1">
        <v>1</v>
      </c>
      <c r="D7" s="1">
        <v>2</v>
      </c>
      <c r="E7" s="1">
        <v>4</v>
      </c>
      <c r="I7" s="1">
        <v>5</v>
      </c>
      <c r="O7" s="1">
        <v>85</v>
      </c>
      <c r="P7" s="1">
        <v>100</v>
      </c>
      <c r="Q7" s="1">
        <v>90</v>
      </c>
      <c r="R7" s="1">
        <v>60</v>
      </c>
      <c r="V7" s="1">
        <v>55</v>
      </c>
      <c r="AB7" s="1">
        <f t="shared" si="0"/>
        <v>390</v>
      </c>
      <c r="AC7" s="1">
        <v>115</v>
      </c>
      <c r="AD7" s="1">
        <v>130</v>
      </c>
      <c r="AE7" s="1">
        <v>120</v>
      </c>
      <c r="AF7" s="1">
        <v>100</v>
      </c>
      <c r="AJ7" s="1">
        <v>80</v>
      </c>
      <c r="AP7" s="1">
        <f t="shared" si="1"/>
        <v>545</v>
      </c>
    </row>
    <row r="8" spans="1:42" x14ac:dyDescent="0.35">
      <c r="A8" s="1">
        <v>2.4</v>
      </c>
      <c r="B8" s="1">
        <v>4</v>
      </c>
      <c r="D8" s="1">
        <v>1</v>
      </c>
      <c r="G8" s="1">
        <v>2</v>
      </c>
      <c r="K8" s="1">
        <v>3</v>
      </c>
      <c r="N8" s="1">
        <v>5</v>
      </c>
      <c r="P8" s="1">
        <v>90</v>
      </c>
      <c r="Q8" s="1">
        <v>100</v>
      </c>
      <c r="T8" s="1">
        <v>80</v>
      </c>
      <c r="X8" s="1">
        <v>80</v>
      </c>
      <c r="AA8" s="1">
        <v>70</v>
      </c>
      <c r="AB8" s="1">
        <f t="shared" si="0"/>
        <v>420</v>
      </c>
      <c r="AD8" s="1">
        <v>100</v>
      </c>
      <c r="AE8" s="1">
        <v>140</v>
      </c>
      <c r="AH8" s="1">
        <v>100</v>
      </c>
      <c r="AL8" s="1">
        <v>120</v>
      </c>
      <c r="AO8" s="1">
        <v>100</v>
      </c>
      <c r="AP8" s="1">
        <f t="shared" si="1"/>
        <v>560</v>
      </c>
    </row>
    <row r="9" spans="1:42" x14ac:dyDescent="0.35">
      <c r="A9" s="1">
        <v>2.5</v>
      </c>
      <c r="E9" s="1">
        <v>2</v>
      </c>
      <c r="G9" s="1">
        <v>4</v>
      </c>
      <c r="L9" s="1">
        <v>1</v>
      </c>
      <c r="M9" s="1">
        <v>5</v>
      </c>
      <c r="N9" s="1">
        <v>3</v>
      </c>
      <c r="R9" s="1">
        <v>50</v>
      </c>
      <c r="T9" s="1">
        <v>30</v>
      </c>
      <c r="Y9" s="1">
        <v>100</v>
      </c>
      <c r="Z9" s="1">
        <v>30</v>
      </c>
      <c r="AA9" s="1">
        <v>30</v>
      </c>
      <c r="AB9" s="1">
        <f t="shared" si="0"/>
        <v>240</v>
      </c>
      <c r="AF9" s="1">
        <v>100</v>
      </c>
      <c r="AH9" s="1">
        <v>90</v>
      </c>
      <c r="AM9" s="1">
        <v>200</v>
      </c>
      <c r="AN9" s="1">
        <v>100</v>
      </c>
      <c r="AO9" s="1">
        <v>100</v>
      </c>
      <c r="AP9" s="1">
        <f t="shared" si="1"/>
        <v>590</v>
      </c>
    </row>
    <row r="10" spans="1:42" x14ac:dyDescent="0.35">
      <c r="A10" s="1">
        <v>2.6</v>
      </c>
      <c r="B10" s="1">
        <v>1</v>
      </c>
      <c r="F10" s="1">
        <v>2</v>
      </c>
      <c r="J10" s="1">
        <v>3</v>
      </c>
      <c r="K10" s="1">
        <v>5</v>
      </c>
      <c r="M10" s="1">
        <v>4</v>
      </c>
      <c r="O10" s="1">
        <v>200</v>
      </c>
      <c r="S10" s="1">
        <v>150</v>
      </c>
      <c r="W10" s="1">
        <v>100</v>
      </c>
      <c r="X10" s="1">
        <v>50</v>
      </c>
      <c r="Z10" s="1">
        <v>80</v>
      </c>
      <c r="AB10" s="1">
        <f t="shared" si="0"/>
        <v>580</v>
      </c>
      <c r="AC10" s="1">
        <v>300</v>
      </c>
      <c r="AG10" s="1">
        <v>200</v>
      </c>
      <c r="AK10" s="1">
        <v>150</v>
      </c>
      <c r="AL10" s="1">
        <v>80</v>
      </c>
      <c r="AN10" s="1">
        <v>100</v>
      </c>
      <c r="AP10" s="1">
        <f t="shared" si="1"/>
        <v>830</v>
      </c>
    </row>
    <row r="11" spans="1:42" x14ac:dyDescent="0.35">
      <c r="B11" s="4">
        <f t="shared" ref="B11:AP11" si="2">AVERAGE(B5:B10)</f>
        <v>3.25</v>
      </c>
      <c r="C11" s="4">
        <f t="shared" si="2"/>
        <v>1</v>
      </c>
      <c r="D11" s="4">
        <f t="shared" si="2"/>
        <v>2</v>
      </c>
      <c r="E11" s="4">
        <f t="shared" si="2"/>
        <v>3</v>
      </c>
      <c r="F11" s="4">
        <f t="shared" si="2"/>
        <v>1.5</v>
      </c>
      <c r="G11" s="4">
        <f t="shared" si="2"/>
        <v>3.3333333333333335</v>
      </c>
      <c r="H11" s="4">
        <f t="shared" si="2"/>
        <v>5</v>
      </c>
      <c r="I11" s="4">
        <f t="shared" si="2"/>
        <v>5</v>
      </c>
      <c r="J11" s="4">
        <f t="shared" si="2"/>
        <v>3</v>
      </c>
      <c r="K11" s="4">
        <f t="shared" si="2"/>
        <v>4</v>
      </c>
      <c r="L11" s="4">
        <f t="shared" si="2"/>
        <v>1</v>
      </c>
      <c r="M11" s="4">
        <f t="shared" si="2"/>
        <v>3.6666666666666665</v>
      </c>
      <c r="N11" s="4">
        <f t="shared" si="2"/>
        <v>4</v>
      </c>
      <c r="O11" s="5">
        <f t="shared" si="2"/>
        <v>101.66666666666667</v>
      </c>
      <c r="P11" s="5">
        <f t="shared" si="2"/>
        <v>95</v>
      </c>
      <c r="Q11" s="5">
        <f t="shared" si="2"/>
        <v>96.666666666666671</v>
      </c>
      <c r="R11" s="5">
        <f t="shared" si="2"/>
        <v>60</v>
      </c>
      <c r="S11" s="5">
        <f t="shared" si="2"/>
        <v>125</v>
      </c>
      <c r="T11" s="5">
        <f t="shared" si="2"/>
        <v>70</v>
      </c>
      <c r="U11" s="5">
        <f t="shared" si="2"/>
        <v>50</v>
      </c>
      <c r="V11" s="5">
        <f t="shared" si="2"/>
        <v>55</v>
      </c>
      <c r="W11" s="5">
        <f t="shared" si="2"/>
        <v>72.5</v>
      </c>
      <c r="X11" s="5">
        <f t="shared" si="2"/>
        <v>65</v>
      </c>
      <c r="Y11" s="5">
        <f t="shared" si="2"/>
        <v>100</v>
      </c>
      <c r="Z11" s="5">
        <f t="shared" si="2"/>
        <v>53.333333333333336</v>
      </c>
      <c r="AA11" s="5">
        <f t="shared" si="2"/>
        <v>50</v>
      </c>
      <c r="AB11" s="5">
        <f t="shared" si="2"/>
        <v>387.5</v>
      </c>
      <c r="AC11" s="5">
        <f t="shared" si="2"/>
        <v>151.66666666666666</v>
      </c>
      <c r="AD11" s="5">
        <f t="shared" si="2"/>
        <v>115</v>
      </c>
      <c r="AE11" s="5">
        <f t="shared" si="2"/>
        <v>123.33333333333333</v>
      </c>
      <c r="AF11" s="5">
        <f t="shared" si="2"/>
        <v>92.5</v>
      </c>
      <c r="AG11" s="5">
        <f t="shared" si="2"/>
        <v>175</v>
      </c>
      <c r="AH11" s="5">
        <f t="shared" si="2"/>
        <v>113.33333333333333</v>
      </c>
      <c r="AI11" s="5">
        <f t="shared" si="2"/>
        <v>60</v>
      </c>
      <c r="AJ11" s="5">
        <f t="shared" si="2"/>
        <v>80</v>
      </c>
      <c r="AK11" s="5">
        <f t="shared" si="2"/>
        <v>110</v>
      </c>
      <c r="AL11" s="5">
        <f t="shared" si="2"/>
        <v>100</v>
      </c>
      <c r="AM11" s="5">
        <f t="shared" si="2"/>
        <v>160</v>
      </c>
      <c r="AN11" s="5">
        <f t="shared" si="2"/>
        <v>100</v>
      </c>
      <c r="AO11" s="5">
        <f t="shared" si="2"/>
        <v>100</v>
      </c>
      <c r="AP11" s="5">
        <f t="shared" si="2"/>
        <v>582.5</v>
      </c>
    </row>
    <row r="13" spans="1:42" x14ac:dyDescent="0.35">
      <c r="A13" s="1">
        <v>1</v>
      </c>
      <c r="B13" s="1">
        <v>1</v>
      </c>
      <c r="C13" s="1">
        <v>1</v>
      </c>
      <c r="D13" s="1">
        <v>1</v>
      </c>
      <c r="F13" s="1">
        <v>1</v>
      </c>
      <c r="L13" s="1">
        <v>2</v>
      </c>
    </row>
    <row r="14" spans="1:42" x14ac:dyDescent="0.35">
      <c r="A14" s="1">
        <v>2</v>
      </c>
      <c r="D14" s="1">
        <v>1</v>
      </c>
      <c r="E14" s="1">
        <v>2</v>
      </c>
      <c r="F14" s="1">
        <v>1</v>
      </c>
      <c r="G14" s="1">
        <v>1</v>
      </c>
      <c r="M14" s="1">
        <v>1</v>
      </c>
    </row>
    <row r="15" spans="1:42" x14ac:dyDescent="0.35">
      <c r="A15" s="1">
        <v>3</v>
      </c>
      <c r="B15" s="1">
        <v>1</v>
      </c>
      <c r="D15" s="1">
        <v>1</v>
      </c>
      <c r="J15" s="1">
        <v>2</v>
      </c>
      <c r="K15" s="1">
        <v>1</v>
      </c>
      <c r="N15" s="1">
        <v>1</v>
      </c>
    </row>
    <row r="16" spans="1:42" x14ac:dyDescent="0.35">
      <c r="A16" s="1">
        <v>4</v>
      </c>
      <c r="B16" s="1">
        <v>1</v>
      </c>
      <c r="E16" s="1">
        <v>2</v>
      </c>
      <c r="G16" s="1">
        <v>2</v>
      </c>
      <c r="M16" s="1">
        <v>1</v>
      </c>
    </row>
    <row r="17" spans="1:14" x14ac:dyDescent="0.35">
      <c r="A17" s="1">
        <v>5</v>
      </c>
      <c r="B17" s="1">
        <v>1</v>
      </c>
      <c r="H17" s="1">
        <v>1</v>
      </c>
      <c r="I17" s="1">
        <v>1</v>
      </c>
      <c r="K17" s="1">
        <v>1</v>
      </c>
      <c r="M17" s="1">
        <v>1</v>
      </c>
      <c r="N17" s="1">
        <v>1</v>
      </c>
    </row>
    <row r="18" spans="1:14" x14ac:dyDescent="0.35">
      <c r="B18" s="6">
        <f t="shared" ref="B18:N18" si="3">SUM(B13:B17)</f>
        <v>4</v>
      </c>
      <c r="C18" s="6">
        <f t="shared" si="3"/>
        <v>1</v>
      </c>
      <c r="D18" s="6">
        <f t="shared" si="3"/>
        <v>3</v>
      </c>
      <c r="E18" s="6">
        <f t="shared" si="3"/>
        <v>4</v>
      </c>
      <c r="F18" s="6">
        <f t="shared" si="3"/>
        <v>2</v>
      </c>
      <c r="G18" s="6">
        <f t="shared" si="3"/>
        <v>3</v>
      </c>
      <c r="H18" s="6">
        <f t="shared" si="3"/>
        <v>1</v>
      </c>
      <c r="I18" s="6">
        <f t="shared" si="3"/>
        <v>1</v>
      </c>
      <c r="J18" s="6">
        <f t="shared" si="3"/>
        <v>2</v>
      </c>
      <c r="K18" s="6">
        <f t="shared" si="3"/>
        <v>2</v>
      </c>
      <c r="L18" s="6">
        <f t="shared" si="3"/>
        <v>2</v>
      </c>
      <c r="M18" s="6">
        <f t="shared" si="3"/>
        <v>3</v>
      </c>
      <c r="N18" s="6">
        <f t="shared" si="3"/>
        <v>2</v>
      </c>
    </row>
    <row r="20" spans="1:14" x14ac:dyDescent="0.35">
      <c r="A20" s="7" t="s">
        <v>19</v>
      </c>
    </row>
    <row r="21" spans="1:14" x14ac:dyDescent="0.35">
      <c r="A21" s="3" t="s">
        <v>20</v>
      </c>
      <c r="B21" s="1">
        <f>B13*5</f>
        <v>5</v>
      </c>
      <c r="C21" s="3">
        <f t="shared" ref="C21:N21" si="4">C13*5</f>
        <v>5</v>
      </c>
      <c r="D21" s="3">
        <f t="shared" si="4"/>
        <v>5</v>
      </c>
      <c r="E21" s="3">
        <f t="shared" si="4"/>
        <v>0</v>
      </c>
      <c r="F21" s="3">
        <f t="shared" si="4"/>
        <v>5</v>
      </c>
      <c r="G21" s="3">
        <f t="shared" si="4"/>
        <v>0</v>
      </c>
      <c r="H21" s="3">
        <f t="shared" si="4"/>
        <v>0</v>
      </c>
      <c r="I21" s="3">
        <f t="shared" si="4"/>
        <v>0</v>
      </c>
      <c r="J21" s="3">
        <f t="shared" si="4"/>
        <v>0</v>
      </c>
      <c r="K21" s="3">
        <f t="shared" si="4"/>
        <v>0</v>
      </c>
      <c r="L21" s="3">
        <f t="shared" si="4"/>
        <v>10</v>
      </c>
      <c r="M21" s="3">
        <f t="shared" si="4"/>
        <v>0</v>
      </c>
      <c r="N21" s="3">
        <f t="shared" si="4"/>
        <v>0</v>
      </c>
    </row>
    <row r="22" spans="1:14" x14ac:dyDescent="0.35">
      <c r="A22" s="3" t="s">
        <v>21</v>
      </c>
      <c r="B22" s="1">
        <f>B14*4</f>
        <v>0</v>
      </c>
      <c r="C22" s="3">
        <f t="shared" ref="C22:N22" si="5">C14*4</f>
        <v>0</v>
      </c>
      <c r="D22" s="3">
        <f t="shared" si="5"/>
        <v>4</v>
      </c>
      <c r="E22" s="3">
        <f t="shared" si="5"/>
        <v>8</v>
      </c>
      <c r="F22" s="3">
        <f t="shared" si="5"/>
        <v>4</v>
      </c>
      <c r="G22" s="3">
        <f t="shared" si="5"/>
        <v>4</v>
      </c>
      <c r="H22" s="3">
        <f t="shared" si="5"/>
        <v>0</v>
      </c>
      <c r="I22" s="3">
        <f t="shared" si="5"/>
        <v>0</v>
      </c>
      <c r="J22" s="3">
        <f t="shared" si="5"/>
        <v>0</v>
      </c>
      <c r="K22" s="3">
        <f t="shared" si="5"/>
        <v>0</v>
      </c>
      <c r="L22" s="3">
        <f t="shared" si="5"/>
        <v>0</v>
      </c>
      <c r="M22" s="3">
        <f t="shared" si="5"/>
        <v>4</v>
      </c>
      <c r="N22" s="3">
        <f t="shared" si="5"/>
        <v>0</v>
      </c>
    </row>
    <row r="23" spans="1:14" x14ac:dyDescent="0.35">
      <c r="A23" s="3" t="s">
        <v>22</v>
      </c>
      <c r="B23" s="1">
        <f>B15*3</f>
        <v>3</v>
      </c>
      <c r="C23" s="3">
        <f t="shared" ref="C23:N23" si="6">C15*3</f>
        <v>0</v>
      </c>
      <c r="D23" s="3">
        <f t="shared" si="6"/>
        <v>3</v>
      </c>
      <c r="E23" s="3">
        <f t="shared" si="6"/>
        <v>0</v>
      </c>
      <c r="F23" s="3">
        <f t="shared" si="6"/>
        <v>0</v>
      </c>
      <c r="G23" s="3">
        <f t="shared" si="6"/>
        <v>0</v>
      </c>
      <c r="H23" s="3">
        <f t="shared" si="6"/>
        <v>0</v>
      </c>
      <c r="I23" s="3">
        <f t="shared" si="6"/>
        <v>0</v>
      </c>
      <c r="J23" s="3">
        <f t="shared" si="6"/>
        <v>6</v>
      </c>
      <c r="K23" s="3">
        <f t="shared" si="6"/>
        <v>3</v>
      </c>
      <c r="L23" s="3">
        <f t="shared" si="6"/>
        <v>0</v>
      </c>
      <c r="M23" s="3">
        <f t="shared" si="6"/>
        <v>0</v>
      </c>
      <c r="N23" s="3">
        <f t="shared" si="6"/>
        <v>3</v>
      </c>
    </row>
    <row r="24" spans="1:14" x14ac:dyDescent="0.35">
      <c r="A24" s="3" t="s">
        <v>23</v>
      </c>
      <c r="B24" s="1">
        <f>B16*2</f>
        <v>2</v>
      </c>
      <c r="C24" s="3">
        <f t="shared" ref="C24:N24" si="7">C16*2</f>
        <v>0</v>
      </c>
      <c r="D24" s="3">
        <f t="shared" si="7"/>
        <v>0</v>
      </c>
      <c r="E24" s="3">
        <f t="shared" si="7"/>
        <v>4</v>
      </c>
      <c r="F24" s="3">
        <f t="shared" si="7"/>
        <v>0</v>
      </c>
      <c r="G24" s="3">
        <f t="shared" si="7"/>
        <v>4</v>
      </c>
      <c r="H24" s="3">
        <f t="shared" si="7"/>
        <v>0</v>
      </c>
      <c r="I24" s="3">
        <f t="shared" si="7"/>
        <v>0</v>
      </c>
      <c r="J24" s="3">
        <f t="shared" si="7"/>
        <v>0</v>
      </c>
      <c r="K24" s="3">
        <f t="shared" si="7"/>
        <v>0</v>
      </c>
      <c r="L24" s="3">
        <f t="shared" si="7"/>
        <v>0</v>
      </c>
      <c r="M24" s="3">
        <f t="shared" si="7"/>
        <v>2</v>
      </c>
      <c r="N24" s="3">
        <f t="shared" si="7"/>
        <v>0</v>
      </c>
    </row>
    <row r="25" spans="1:14" x14ac:dyDescent="0.35">
      <c r="A25" s="3" t="s">
        <v>24</v>
      </c>
      <c r="B25" s="3">
        <v>1</v>
      </c>
      <c r="C25" s="3"/>
      <c r="D25" s="3"/>
      <c r="E25" s="3"/>
      <c r="F25" s="3"/>
      <c r="G25" s="3"/>
      <c r="H25" s="3">
        <v>1</v>
      </c>
      <c r="I25" s="3">
        <v>1</v>
      </c>
      <c r="J25" s="3"/>
      <c r="K25" s="3">
        <v>1</v>
      </c>
      <c r="L25" s="3"/>
      <c r="M25" s="3">
        <v>1</v>
      </c>
      <c r="N25" s="3">
        <v>1</v>
      </c>
    </row>
    <row r="26" spans="1:14" x14ac:dyDescent="0.35">
      <c r="B26" s="6">
        <f t="shared" ref="B26:N26" si="8">SUM(B21:B25)</f>
        <v>11</v>
      </c>
      <c r="C26" s="1">
        <f t="shared" si="8"/>
        <v>5</v>
      </c>
      <c r="D26" s="6">
        <f t="shared" si="8"/>
        <v>12</v>
      </c>
      <c r="E26" s="6">
        <f t="shared" si="8"/>
        <v>12</v>
      </c>
      <c r="F26" s="6">
        <f t="shared" si="8"/>
        <v>9</v>
      </c>
      <c r="G26" s="6">
        <f t="shared" si="8"/>
        <v>8</v>
      </c>
      <c r="H26" s="1">
        <f t="shared" si="8"/>
        <v>1</v>
      </c>
      <c r="I26" s="1">
        <f t="shared" si="8"/>
        <v>1</v>
      </c>
      <c r="J26" s="1">
        <f t="shared" si="8"/>
        <v>6</v>
      </c>
      <c r="K26" s="1">
        <f t="shared" si="8"/>
        <v>4</v>
      </c>
      <c r="L26" s="6">
        <f t="shared" si="8"/>
        <v>10</v>
      </c>
      <c r="M26" s="1">
        <f t="shared" si="8"/>
        <v>7</v>
      </c>
      <c r="N26" s="1">
        <f t="shared" si="8"/>
        <v>4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8"/>
  <sheetViews>
    <sheetView zoomScaleNormal="100" workbookViewId="0">
      <pane ySplit="4" topLeftCell="A5" activePane="bottomLeft" state="frozen"/>
      <selection pane="bottomLeft" activeCell="AI13" sqref="AI13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3.1</v>
      </c>
      <c r="B5" s="1">
        <v>5</v>
      </c>
      <c r="C5" s="1">
        <v>2</v>
      </c>
      <c r="E5" s="1">
        <v>1</v>
      </c>
      <c r="H5" s="1">
        <v>3</v>
      </c>
      <c r="N5" s="1">
        <v>4</v>
      </c>
      <c r="O5" s="1">
        <v>30</v>
      </c>
      <c r="P5" s="1">
        <v>15</v>
      </c>
      <c r="R5" s="1">
        <v>20</v>
      </c>
      <c r="U5" s="1">
        <v>15</v>
      </c>
      <c r="AA5" s="1">
        <v>10</v>
      </c>
      <c r="AB5" s="1">
        <f t="shared" ref="AB5:AB12" si="0">SUM(O5:AA5)</f>
        <v>90</v>
      </c>
      <c r="AC5" s="1">
        <v>30</v>
      </c>
      <c r="AD5" s="1">
        <v>25</v>
      </c>
      <c r="AF5" s="1">
        <v>40</v>
      </c>
      <c r="AI5" s="1">
        <v>20</v>
      </c>
      <c r="AO5" s="1">
        <v>15</v>
      </c>
      <c r="AP5" s="1">
        <f t="shared" ref="AP5:AP12" si="1">SUM(AC5:AO5)</f>
        <v>130</v>
      </c>
    </row>
    <row r="6" spans="1:42" x14ac:dyDescent="0.35">
      <c r="A6" s="1">
        <v>3.2</v>
      </c>
      <c r="D6" s="1">
        <v>3</v>
      </c>
      <c r="E6" s="1">
        <v>1</v>
      </c>
      <c r="G6" s="1">
        <v>5</v>
      </c>
      <c r="I6" s="1">
        <v>4</v>
      </c>
      <c r="N6" s="1">
        <v>2</v>
      </c>
      <c r="Q6" s="1">
        <v>15</v>
      </c>
      <c r="R6" s="1">
        <v>15</v>
      </c>
      <c r="T6" s="1">
        <v>20</v>
      </c>
      <c r="V6" s="1">
        <v>15</v>
      </c>
      <c r="AA6" s="1">
        <v>20</v>
      </c>
      <c r="AB6" s="1">
        <f t="shared" si="0"/>
        <v>85</v>
      </c>
      <c r="AE6" s="1">
        <v>35</v>
      </c>
      <c r="AF6" s="1">
        <v>45</v>
      </c>
      <c r="AH6" s="1">
        <v>40</v>
      </c>
      <c r="AJ6" s="1">
        <v>35</v>
      </c>
      <c r="AO6" s="1">
        <v>50</v>
      </c>
      <c r="AP6" s="1">
        <f t="shared" si="1"/>
        <v>205</v>
      </c>
    </row>
    <row r="7" spans="1:42" x14ac:dyDescent="0.35">
      <c r="A7" s="1">
        <v>3.3</v>
      </c>
      <c r="B7" s="1">
        <v>5</v>
      </c>
      <c r="E7" s="1">
        <v>1</v>
      </c>
      <c r="F7" s="1">
        <v>2</v>
      </c>
      <c r="G7" s="1">
        <v>4</v>
      </c>
      <c r="M7" s="1">
        <v>3</v>
      </c>
      <c r="O7" s="1">
        <v>20</v>
      </c>
      <c r="R7" s="1">
        <v>20</v>
      </c>
      <c r="S7" s="1">
        <v>20</v>
      </c>
      <c r="T7" s="1">
        <v>20</v>
      </c>
      <c r="Z7" s="1">
        <v>20</v>
      </c>
      <c r="AB7" s="1">
        <f t="shared" si="0"/>
        <v>100</v>
      </c>
      <c r="AC7" s="1">
        <v>40</v>
      </c>
      <c r="AF7" s="1">
        <v>35</v>
      </c>
      <c r="AG7" s="1">
        <v>40</v>
      </c>
      <c r="AH7" s="1">
        <v>30</v>
      </c>
      <c r="AN7" s="1">
        <v>45</v>
      </c>
      <c r="AP7" s="1">
        <f t="shared" si="1"/>
        <v>190</v>
      </c>
    </row>
    <row r="8" spans="1:42" x14ac:dyDescent="0.35">
      <c r="A8" s="1">
        <v>3.4</v>
      </c>
      <c r="B8" s="1">
        <v>5</v>
      </c>
      <c r="D8" s="1">
        <v>3</v>
      </c>
      <c r="E8" s="1">
        <v>4</v>
      </c>
      <c r="F8" s="1">
        <v>1</v>
      </c>
      <c r="J8" s="1">
        <v>2</v>
      </c>
      <c r="O8" s="1">
        <v>20</v>
      </c>
      <c r="Q8" s="1">
        <v>40</v>
      </c>
      <c r="R8" s="1">
        <v>30</v>
      </c>
      <c r="S8" s="1">
        <v>70</v>
      </c>
      <c r="W8" s="1">
        <v>50</v>
      </c>
      <c r="AB8" s="1">
        <f t="shared" si="0"/>
        <v>210</v>
      </c>
      <c r="AC8" s="1">
        <v>40</v>
      </c>
      <c r="AE8" s="1">
        <v>60</v>
      </c>
      <c r="AF8" s="1">
        <v>50</v>
      </c>
      <c r="AG8" s="1">
        <v>100</v>
      </c>
      <c r="AK8" s="1">
        <v>70</v>
      </c>
      <c r="AP8" s="1">
        <f t="shared" si="1"/>
        <v>320</v>
      </c>
    </row>
    <row r="9" spans="1:42" x14ac:dyDescent="0.35">
      <c r="A9" s="1">
        <v>3.5</v>
      </c>
      <c r="B9" s="1">
        <v>1</v>
      </c>
      <c r="E9" s="1">
        <v>3</v>
      </c>
      <c r="F9" s="1">
        <v>4</v>
      </c>
      <c r="G9" s="1">
        <v>2</v>
      </c>
      <c r="H9" s="1">
        <v>5</v>
      </c>
      <c r="O9" s="1">
        <v>30</v>
      </c>
      <c r="Q9" s="1">
        <v>0</v>
      </c>
      <c r="R9" s="1">
        <v>10</v>
      </c>
      <c r="S9" s="1">
        <v>10</v>
      </c>
      <c r="T9" s="1">
        <v>0</v>
      </c>
      <c r="U9" s="1">
        <v>0</v>
      </c>
      <c r="AB9" s="1">
        <f t="shared" si="0"/>
        <v>50</v>
      </c>
      <c r="AC9" s="1">
        <v>50</v>
      </c>
      <c r="AE9" s="1">
        <v>0</v>
      </c>
      <c r="AF9" s="1">
        <v>15</v>
      </c>
      <c r="AG9" s="1">
        <v>15</v>
      </c>
      <c r="AH9" s="1">
        <v>0</v>
      </c>
      <c r="AI9" s="1">
        <v>0</v>
      </c>
      <c r="AP9" s="1">
        <f t="shared" si="1"/>
        <v>80</v>
      </c>
    </row>
    <row r="10" spans="1:42" x14ac:dyDescent="0.35">
      <c r="A10" s="1">
        <v>3.6</v>
      </c>
      <c r="B10" s="1">
        <v>1</v>
      </c>
      <c r="E10" s="1">
        <v>5</v>
      </c>
      <c r="G10" s="1">
        <v>4</v>
      </c>
      <c r="K10" s="1">
        <v>2</v>
      </c>
      <c r="M10" s="1">
        <v>3</v>
      </c>
      <c r="O10" s="1">
        <v>30</v>
      </c>
      <c r="R10" s="1">
        <v>25</v>
      </c>
      <c r="T10" s="1">
        <v>25</v>
      </c>
      <c r="X10" s="1">
        <v>20</v>
      </c>
      <c r="Z10" s="1">
        <v>20</v>
      </c>
      <c r="AB10" s="1">
        <f t="shared" si="0"/>
        <v>120</v>
      </c>
      <c r="AC10" s="1">
        <v>50</v>
      </c>
      <c r="AF10" s="1">
        <v>35</v>
      </c>
      <c r="AH10" s="1">
        <v>35</v>
      </c>
      <c r="AL10" s="1">
        <v>35</v>
      </c>
      <c r="AN10" s="1">
        <v>30</v>
      </c>
      <c r="AP10" s="1">
        <f t="shared" si="1"/>
        <v>185</v>
      </c>
    </row>
    <row r="11" spans="1:42" x14ac:dyDescent="0.35">
      <c r="A11" s="1">
        <v>3.7</v>
      </c>
      <c r="B11" s="1">
        <v>3</v>
      </c>
      <c r="E11" s="1">
        <v>1</v>
      </c>
      <c r="F11" s="1">
        <v>2</v>
      </c>
      <c r="L11" s="1">
        <v>4</v>
      </c>
      <c r="N11" s="1">
        <v>5</v>
      </c>
      <c r="O11" s="1">
        <v>15</v>
      </c>
      <c r="R11" s="1">
        <v>30</v>
      </c>
      <c r="S11" s="1">
        <v>20</v>
      </c>
      <c r="Y11" s="1">
        <v>10</v>
      </c>
      <c r="AA11" s="1">
        <v>5</v>
      </c>
      <c r="AB11" s="1">
        <f t="shared" si="0"/>
        <v>80</v>
      </c>
      <c r="AC11" s="1">
        <v>20</v>
      </c>
      <c r="AF11" s="1">
        <v>40</v>
      </c>
      <c r="AG11" s="1">
        <v>30</v>
      </c>
      <c r="AM11" s="1">
        <v>15</v>
      </c>
      <c r="AO11" s="1">
        <v>10</v>
      </c>
      <c r="AP11" s="1">
        <f t="shared" si="1"/>
        <v>115</v>
      </c>
    </row>
    <row r="12" spans="1:42" x14ac:dyDescent="0.35">
      <c r="A12" s="1">
        <v>3.8</v>
      </c>
      <c r="C12" s="1">
        <v>2</v>
      </c>
      <c r="E12" s="1">
        <v>1</v>
      </c>
      <c r="F12" s="1">
        <v>5</v>
      </c>
      <c r="L12" s="1">
        <v>3</v>
      </c>
      <c r="N12" s="1">
        <v>4</v>
      </c>
      <c r="P12" s="1">
        <v>40</v>
      </c>
      <c r="R12" s="1">
        <v>50</v>
      </c>
      <c r="S12" s="1">
        <v>5</v>
      </c>
      <c r="Y12" s="1">
        <v>30</v>
      </c>
      <c r="AA12" s="1">
        <v>10</v>
      </c>
      <c r="AB12" s="1">
        <f t="shared" si="0"/>
        <v>135</v>
      </c>
      <c r="AD12" s="1">
        <v>50</v>
      </c>
      <c r="AF12" s="1">
        <v>60</v>
      </c>
      <c r="AG12" s="1">
        <v>15</v>
      </c>
      <c r="AM12" s="1">
        <v>40</v>
      </c>
      <c r="AO12" s="1">
        <v>20</v>
      </c>
      <c r="AP12" s="1">
        <f t="shared" si="1"/>
        <v>185</v>
      </c>
    </row>
    <row r="13" spans="1:42" x14ac:dyDescent="0.35">
      <c r="B13" s="4">
        <f t="shared" ref="B13:AP13" si="2">AVERAGE(B5:B12)</f>
        <v>3.3333333333333335</v>
      </c>
      <c r="C13" s="4">
        <f t="shared" si="2"/>
        <v>2</v>
      </c>
      <c r="D13" s="4">
        <f t="shared" si="2"/>
        <v>3</v>
      </c>
      <c r="E13" s="4">
        <f t="shared" si="2"/>
        <v>2.125</v>
      </c>
      <c r="F13" s="4">
        <f t="shared" si="2"/>
        <v>2.8</v>
      </c>
      <c r="G13" s="4">
        <f t="shared" si="2"/>
        <v>3.75</v>
      </c>
      <c r="H13" s="4">
        <f t="shared" si="2"/>
        <v>4</v>
      </c>
      <c r="I13" s="4">
        <f t="shared" si="2"/>
        <v>4</v>
      </c>
      <c r="J13" s="4">
        <f t="shared" si="2"/>
        <v>2</v>
      </c>
      <c r="K13" s="4">
        <f t="shared" si="2"/>
        <v>2</v>
      </c>
      <c r="L13" s="4">
        <f t="shared" si="2"/>
        <v>3.5</v>
      </c>
      <c r="M13" s="4">
        <f t="shared" si="2"/>
        <v>3</v>
      </c>
      <c r="N13" s="4">
        <f t="shared" si="2"/>
        <v>3.75</v>
      </c>
      <c r="O13" s="5">
        <f t="shared" si="2"/>
        <v>24.166666666666668</v>
      </c>
      <c r="P13" s="5">
        <f t="shared" si="2"/>
        <v>27.5</v>
      </c>
      <c r="Q13" s="5">
        <f t="shared" si="2"/>
        <v>18.333333333333332</v>
      </c>
      <c r="R13" s="5">
        <f t="shared" si="2"/>
        <v>25</v>
      </c>
      <c r="S13" s="5">
        <f t="shared" si="2"/>
        <v>25</v>
      </c>
      <c r="T13" s="5">
        <f t="shared" si="2"/>
        <v>16.25</v>
      </c>
      <c r="U13" s="5">
        <f t="shared" si="2"/>
        <v>7.5</v>
      </c>
      <c r="V13" s="5">
        <f t="shared" si="2"/>
        <v>15</v>
      </c>
      <c r="W13" s="5">
        <f t="shared" si="2"/>
        <v>50</v>
      </c>
      <c r="X13" s="5">
        <f t="shared" si="2"/>
        <v>20</v>
      </c>
      <c r="Y13" s="5">
        <f t="shared" si="2"/>
        <v>20</v>
      </c>
      <c r="Z13" s="5">
        <f t="shared" si="2"/>
        <v>20</v>
      </c>
      <c r="AA13" s="5">
        <f t="shared" si="2"/>
        <v>11.25</v>
      </c>
      <c r="AB13" s="5">
        <f t="shared" si="2"/>
        <v>108.75</v>
      </c>
      <c r="AC13" s="5">
        <f t="shared" si="2"/>
        <v>38.333333333333336</v>
      </c>
      <c r="AD13" s="5">
        <f t="shared" si="2"/>
        <v>37.5</v>
      </c>
      <c r="AE13" s="5">
        <f t="shared" si="2"/>
        <v>31.666666666666668</v>
      </c>
      <c r="AF13" s="5">
        <f t="shared" si="2"/>
        <v>40</v>
      </c>
      <c r="AG13" s="5">
        <f t="shared" si="2"/>
        <v>40</v>
      </c>
      <c r="AH13" s="5">
        <f t="shared" si="2"/>
        <v>26.25</v>
      </c>
      <c r="AI13" s="5">
        <f t="shared" si="2"/>
        <v>10</v>
      </c>
      <c r="AJ13" s="5">
        <f t="shared" si="2"/>
        <v>35</v>
      </c>
      <c r="AK13" s="5">
        <f t="shared" si="2"/>
        <v>70</v>
      </c>
      <c r="AL13" s="5">
        <f t="shared" si="2"/>
        <v>35</v>
      </c>
      <c r="AM13" s="5">
        <f t="shared" si="2"/>
        <v>27.5</v>
      </c>
      <c r="AN13" s="5">
        <f t="shared" si="2"/>
        <v>37.5</v>
      </c>
      <c r="AO13" s="5">
        <f t="shared" si="2"/>
        <v>23.75</v>
      </c>
      <c r="AP13" s="5">
        <f t="shared" si="2"/>
        <v>176.25</v>
      </c>
    </row>
    <row r="15" spans="1:42" x14ac:dyDescent="0.35">
      <c r="A15" s="1">
        <v>1</v>
      </c>
      <c r="B15" s="1">
        <v>2</v>
      </c>
      <c r="E15" s="1">
        <v>5</v>
      </c>
      <c r="F15" s="1">
        <v>1</v>
      </c>
    </row>
    <row r="16" spans="1:42" x14ac:dyDescent="0.35">
      <c r="A16" s="1">
        <v>2</v>
      </c>
      <c r="C16" s="1">
        <v>2</v>
      </c>
      <c r="F16" s="1">
        <v>2</v>
      </c>
      <c r="G16" s="1">
        <v>1</v>
      </c>
      <c r="J16" s="1">
        <v>1</v>
      </c>
      <c r="K16" s="1">
        <v>1</v>
      </c>
      <c r="N16" s="1">
        <v>1</v>
      </c>
    </row>
    <row r="17" spans="1:14" x14ac:dyDescent="0.35">
      <c r="A17" s="1">
        <v>3</v>
      </c>
      <c r="B17" s="1">
        <v>1</v>
      </c>
      <c r="D17" s="1">
        <v>2</v>
      </c>
      <c r="E17" s="1">
        <v>1</v>
      </c>
      <c r="H17" s="1">
        <v>1</v>
      </c>
      <c r="L17" s="1">
        <v>1</v>
      </c>
      <c r="M17" s="1">
        <v>2</v>
      </c>
    </row>
    <row r="18" spans="1:14" x14ac:dyDescent="0.35">
      <c r="A18" s="1">
        <v>4</v>
      </c>
      <c r="E18" s="1">
        <v>1</v>
      </c>
      <c r="F18" s="1">
        <v>1</v>
      </c>
      <c r="G18" s="1">
        <v>2</v>
      </c>
      <c r="I18" s="1">
        <v>1</v>
      </c>
      <c r="L18" s="1">
        <v>1</v>
      </c>
      <c r="N18" s="1">
        <v>2</v>
      </c>
    </row>
    <row r="19" spans="1:14" x14ac:dyDescent="0.35">
      <c r="A19" s="1">
        <v>5</v>
      </c>
      <c r="B19" s="1">
        <v>3</v>
      </c>
      <c r="E19" s="1">
        <v>1</v>
      </c>
      <c r="F19" s="1">
        <v>1</v>
      </c>
      <c r="G19" s="1">
        <v>1</v>
      </c>
      <c r="H19" s="1">
        <v>1</v>
      </c>
      <c r="N19" s="1">
        <v>1</v>
      </c>
    </row>
    <row r="20" spans="1:14" x14ac:dyDescent="0.35">
      <c r="B20" s="6">
        <f t="shared" ref="B20:N20" si="3">SUM(B15:B19)</f>
        <v>6</v>
      </c>
      <c r="C20" s="6">
        <f t="shared" si="3"/>
        <v>2</v>
      </c>
      <c r="D20" s="6">
        <f t="shared" si="3"/>
        <v>2</v>
      </c>
      <c r="E20" s="6">
        <f t="shared" si="3"/>
        <v>8</v>
      </c>
      <c r="F20" s="6">
        <f t="shared" si="3"/>
        <v>5</v>
      </c>
      <c r="G20" s="6">
        <f t="shared" si="3"/>
        <v>4</v>
      </c>
      <c r="H20" s="6">
        <f t="shared" si="3"/>
        <v>2</v>
      </c>
      <c r="I20" s="6">
        <f t="shared" si="3"/>
        <v>1</v>
      </c>
      <c r="J20" s="6">
        <f t="shared" si="3"/>
        <v>1</v>
      </c>
      <c r="K20" s="6">
        <f t="shared" si="3"/>
        <v>1</v>
      </c>
      <c r="L20" s="6">
        <f t="shared" si="3"/>
        <v>2</v>
      </c>
      <c r="M20" s="6">
        <f t="shared" si="3"/>
        <v>2</v>
      </c>
      <c r="N20" s="6">
        <f t="shared" si="3"/>
        <v>4</v>
      </c>
    </row>
    <row r="22" spans="1:14" x14ac:dyDescent="0.35">
      <c r="A22" s="7" t="s">
        <v>19</v>
      </c>
    </row>
    <row r="23" spans="1:14" x14ac:dyDescent="0.35">
      <c r="A23" s="3" t="s">
        <v>20</v>
      </c>
      <c r="B23" s="1">
        <f>B15*5</f>
        <v>10</v>
      </c>
      <c r="C23" s="3">
        <f t="shared" ref="C23:N23" si="4">C15*5</f>
        <v>0</v>
      </c>
      <c r="D23" s="3">
        <f t="shared" si="4"/>
        <v>0</v>
      </c>
      <c r="E23" s="3">
        <f t="shared" si="4"/>
        <v>25</v>
      </c>
      <c r="F23" s="3">
        <f t="shared" si="4"/>
        <v>5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0</v>
      </c>
      <c r="L23" s="3">
        <f t="shared" si="4"/>
        <v>0</v>
      </c>
      <c r="M23" s="3">
        <f t="shared" si="4"/>
        <v>0</v>
      </c>
      <c r="N23" s="3">
        <f t="shared" si="4"/>
        <v>0</v>
      </c>
    </row>
    <row r="24" spans="1:14" x14ac:dyDescent="0.35">
      <c r="A24" s="3" t="s">
        <v>21</v>
      </c>
      <c r="B24" s="1">
        <f>B16*4</f>
        <v>0</v>
      </c>
      <c r="C24" s="3">
        <f t="shared" ref="C24:N24" si="5">C16*4</f>
        <v>8</v>
      </c>
      <c r="D24" s="3">
        <f t="shared" si="5"/>
        <v>0</v>
      </c>
      <c r="E24" s="3">
        <f t="shared" si="5"/>
        <v>0</v>
      </c>
      <c r="F24" s="3">
        <f t="shared" si="5"/>
        <v>8</v>
      </c>
      <c r="G24" s="3">
        <f t="shared" si="5"/>
        <v>4</v>
      </c>
      <c r="H24" s="3">
        <f t="shared" si="5"/>
        <v>0</v>
      </c>
      <c r="I24" s="3">
        <f t="shared" si="5"/>
        <v>0</v>
      </c>
      <c r="J24" s="3">
        <f t="shared" si="5"/>
        <v>4</v>
      </c>
      <c r="K24" s="3">
        <f t="shared" si="5"/>
        <v>4</v>
      </c>
      <c r="L24" s="3">
        <f t="shared" si="5"/>
        <v>0</v>
      </c>
      <c r="M24" s="3">
        <f t="shared" si="5"/>
        <v>0</v>
      </c>
      <c r="N24" s="3">
        <f t="shared" si="5"/>
        <v>4</v>
      </c>
    </row>
    <row r="25" spans="1:14" x14ac:dyDescent="0.35">
      <c r="A25" s="3" t="s">
        <v>22</v>
      </c>
      <c r="B25" s="1">
        <f>B17*3</f>
        <v>3</v>
      </c>
      <c r="C25" s="3">
        <f t="shared" ref="C25:N25" si="6">C17*3</f>
        <v>0</v>
      </c>
      <c r="D25" s="3">
        <f t="shared" si="6"/>
        <v>6</v>
      </c>
      <c r="E25" s="3">
        <f t="shared" si="6"/>
        <v>3</v>
      </c>
      <c r="F25" s="3">
        <f t="shared" si="6"/>
        <v>0</v>
      </c>
      <c r="G25" s="3">
        <f t="shared" si="6"/>
        <v>0</v>
      </c>
      <c r="H25" s="3">
        <f t="shared" si="6"/>
        <v>3</v>
      </c>
      <c r="I25" s="3">
        <f t="shared" si="6"/>
        <v>0</v>
      </c>
      <c r="J25" s="3">
        <f t="shared" si="6"/>
        <v>0</v>
      </c>
      <c r="K25" s="3">
        <f t="shared" si="6"/>
        <v>0</v>
      </c>
      <c r="L25" s="3">
        <f t="shared" si="6"/>
        <v>3</v>
      </c>
      <c r="M25" s="3">
        <f t="shared" si="6"/>
        <v>6</v>
      </c>
      <c r="N25" s="3">
        <f t="shared" si="6"/>
        <v>0</v>
      </c>
    </row>
    <row r="26" spans="1:14" x14ac:dyDescent="0.35">
      <c r="A26" s="3" t="s">
        <v>23</v>
      </c>
      <c r="B26" s="1">
        <f>B18*2</f>
        <v>0</v>
      </c>
      <c r="C26" s="3">
        <f t="shared" ref="C26:N26" si="7">C18*2</f>
        <v>0</v>
      </c>
      <c r="D26" s="3">
        <f t="shared" si="7"/>
        <v>0</v>
      </c>
      <c r="E26" s="3">
        <f t="shared" si="7"/>
        <v>2</v>
      </c>
      <c r="F26" s="3">
        <f t="shared" si="7"/>
        <v>2</v>
      </c>
      <c r="G26" s="3">
        <f t="shared" si="7"/>
        <v>4</v>
      </c>
      <c r="H26" s="3">
        <f t="shared" si="7"/>
        <v>0</v>
      </c>
      <c r="I26" s="3">
        <f t="shared" si="7"/>
        <v>2</v>
      </c>
      <c r="J26" s="3">
        <f t="shared" si="7"/>
        <v>0</v>
      </c>
      <c r="K26" s="3">
        <f t="shared" si="7"/>
        <v>0</v>
      </c>
      <c r="L26" s="3">
        <f t="shared" si="7"/>
        <v>2</v>
      </c>
      <c r="M26" s="3">
        <f t="shared" si="7"/>
        <v>0</v>
      </c>
      <c r="N26" s="3">
        <f t="shared" si="7"/>
        <v>4</v>
      </c>
    </row>
    <row r="27" spans="1:14" x14ac:dyDescent="0.35">
      <c r="A27" s="3" t="s">
        <v>24</v>
      </c>
      <c r="B27" s="3">
        <v>3</v>
      </c>
      <c r="C27" s="3"/>
      <c r="D27" s="3"/>
      <c r="E27" s="3">
        <v>1</v>
      </c>
      <c r="F27" s="3">
        <v>1</v>
      </c>
      <c r="G27" s="3">
        <v>1</v>
      </c>
      <c r="H27" s="3">
        <v>1</v>
      </c>
      <c r="I27" s="3"/>
      <c r="J27" s="3"/>
      <c r="K27" s="3"/>
      <c r="L27" s="3"/>
      <c r="M27" s="3"/>
      <c r="N27" s="3">
        <v>1</v>
      </c>
    </row>
    <row r="28" spans="1:14" x14ac:dyDescent="0.35">
      <c r="B28" s="6">
        <f t="shared" ref="B28:N28" si="8">SUM(B23:B27)</f>
        <v>16</v>
      </c>
      <c r="C28" s="1">
        <f t="shared" si="8"/>
        <v>8</v>
      </c>
      <c r="D28" s="1">
        <f t="shared" si="8"/>
        <v>6</v>
      </c>
      <c r="E28" s="6">
        <f t="shared" si="8"/>
        <v>31</v>
      </c>
      <c r="F28" s="6">
        <f t="shared" si="8"/>
        <v>16</v>
      </c>
      <c r="G28" s="6">
        <f t="shared" si="8"/>
        <v>9</v>
      </c>
      <c r="H28" s="1">
        <f t="shared" si="8"/>
        <v>4</v>
      </c>
      <c r="I28" s="1">
        <f t="shared" si="8"/>
        <v>2</v>
      </c>
      <c r="J28" s="1">
        <f t="shared" si="8"/>
        <v>4</v>
      </c>
      <c r="K28" s="1">
        <f t="shared" si="8"/>
        <v>4</v>
      </c>
      <c r="L28" s="1">
        <f t="shared" si="8"/>
        <v>5</v>
      </c>
      <c r="M28" s="1">
        <f t="shared" si="8"/>
        <v>6</v>
      </c>
      <c r="N28" s="6">
        <f t="shared" si="8"/>
        <v>9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8"/>
  <sheetViews>
    <sheetView zoomScaleNormal="100" workbookViewId="0">
      <pane ySplit="4" topLeftCell="A5" activePane="bottomLeft" state="frozen"/>
      <selection pane="bottomLeft" activeCell="R13" sqref="R13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4.0999999999999996</v>
      </c>
      <c r="B5" s="1">
        <v>1</v>
      </c>
      <c r="C5" s="1">
        <v>3</v>
      </c>
      <c r="G5" s="1">
        <v>2</v>
      </c>
      <c r="H5" s="1">
        <v>4</v>
      </c>
      <c r="M5" s="1">
        <v>5</v>
      </c>
      <c r="O5" s="1">
        <v>100</v>
      </c>
      <c r="P5" s="1">
        <v>40</v>
      </c>
      <c r="T5" s="1">
        <v>0</v>
      </c>
      <c r="U5" s="1">
        <v>40</v>
      </c>
      <c r="Z5" s="1">
        <v>40</v>
      </c>
      <c r="AB5" s="1">
        <f t="shared" ref="AB5:AB12" si="0">SUM(O5:AA5)</f>
        <v>220</v>
      </c>
      <c r="AC5" s="1">
        <v>150</v>
      </c>
      <c r="AD5" s="1">
        <v>60</v>
      </c>
      <c r="AH5" s="1">
        <v>20</v>
      </c>
      <c r="AI5" s="1">
        <v>60</v>
      </c>
      <c r="AN5" s="1">
        <v>50</v>
      </c>
      <c r="AP5" s="1">
        <f t="shared" ref="AP5:AP12" si="1">SUM(AC5:AO5)</f>
        <v>340</v>
      </c>
    </row>
    <row r="6" spans="1:42" x14ac:dyDescent="0.35">
      <c r="A6" s="1">
        <v>4.2</v>
      </c>
      <c r="B6" s="1">
        <v>4</v>
      </c>
      <c r="F6" s="1">
        <v>1</v>
      </c>
      <c r="G6" s="1">
        <v>2</v>
      </c>
      <c r="J6" s="1">
        <v>3</v>
      </c>
      <c r="M6" s="1">
        <v>5</v>
      </c>
      <c r="O6" s="1">
        <v>20</v>
      </c>
      <c r="S6" s="1">
        <v>100</v>
      </c>
      <c r="T6" s="1">
        <v>50</v>
      </c>
      <c r="W6" s="1">
        <v>50</v>
      </c>
      <c r="Z6" s="1">
        <v>50</v>
      </c>
      <c r="AB6" s="1">
        <f t="shared" si="0"/>
        <v>270</v>
      </c>
      <c r="AC6" s="1">
        <v>30</v>
      </c>
      <c r="AG6" s="1">
        <v>150</v>
      </c>
      <c r="AH6" s="1">
        <v>100</v>
      </c>
      <c r="AK6" s="1">
        <v>100</v>
      </c>
      <c r="AN6" s="1">
        <v>100</v>
      </c>
      <c r="AP6" s="1">
        <f t="shared" si="1"/>
        <v>480</v>
      </c>
    </row>
    <row r="7" spans="1:42" x14ac:dyDescent="0.35">
      <c r="A7" s="1">
        <v>4.3</v>
      </c>
      <c r="C7" s="1">
        <v>3</v>
      </c>
      <c r="E7" s="1">
        <v>4</v>
      </c>
      <c r="G7" s="1">
        <v>1</v>
      </c>
      <c r="H7" s="1">
        <v>5</v>
      </c>
      <c r="K7" s="1">
        <v>2</v>
      </c>
      <c r="P7" s="1">
        <v>50</v>
      </c>
      <c r="R7" s="1">
        <v>20</v>
      </c>
      <c r="T7" s="1">
        <v>20</v>
      </c>
      <c r="U7" s="1">
        <v>30</v>
      </c>
      <c r="X7" s="1">
        <v>50</v>
      </c>
      <c r="AB7" s="1">
        <f t="shared" si="0"/>
        <v>170</v>
      </c>
      <c r="AD7" s="1">
        <v>200</v>
      </c>
      <c r="AF7" s="1">
        <v>200</v>
      </c>
      <c r="AH7" s="1">
        <v>300</v>
      </c>
      <c r="AI7" s="1">
        <v>100</v>
      </c>
      <c r="AP7" s="1">
        <f t="shared" si="1"/>
        <v>800</v>
      </c>
    </row>
    <row r="8" spans="1:42" x14ac:dyDescent="0.35">
      <c r="A8" s="1">
        <v>4.4000000000000004</v>
      </c>
      <c r="F8" s="1">
        <v>4</v>
      </c>
      <c r="G8" s="1">
        <v>3</v>
      </c>
      <c r="H8" s="1">
        <v>2</v>
      </c>
      <c r="K8" s="1">
        <v>1</v>
      </c>
      <c r="N8" s="1">
        <v>5</v>
      </c>
      <c r="S8" s="1">
        <v>0</v>
      </c>
      <c r="T8" s="1">
        <v>20</v>
      </c>
      <c r="U8" s="1">
        <v>20</v>
      </c>
      <c r="X8" s="1">
        <v>100</v>
      </c>
      <c r="AA8" s="1">
        <v>0</v>
      </c>
      <c r="AB8" s="1">
        <f t="shared" si="0"/>
        <v>140</v>
      </c>
      <c r="AG8" s="1">
        <v>10</v>
      </c>
      <c r="AH8" s="1">
        <v>30</v>
      </c>
      <c r="AI8" s="1">
        <v>30</v>
      </c>
      <c r="AL8" s="1">
        <v>130</v>
      </c>
      <c r="AO8" s="1">
        <v>10</v>
      </c>
      <c r="AP8" s="1">
        <f t="shared" si="1"/>
        <v>210</v>
      </c>
    </row>
    <row r="9" spans="1:42" x14ac:dyDescent="0.35">
      <c r="A9" s="1">
        <v>4.5</v>
      </c>
      <c r="E9" s="1">
        <v>4</v>
      </c>
      <c r="G9" s="1">
        <v>3</v>
      </c>
      <c r="H9" s="1">
        <v>2</v>
      </c>
      <c r="J9" s="1">
        <v>1</v>
      </c>
      <c r="N9" s="1">
        <v>5</v>
      </c>
      <c r="R9" s="1">
        <v>50</v>
      </c>
      <c r="T9" s="1">
        <v>180</v>
      </c>
      <c r="U9" s="1">
        <v>150</v>
      </c>
      <c r="W9" s="1">
        <v>200</v>
      </c>
      <c r="AA9" s="1">
        <v>20</v>
      </c>
      <c r="AB9" s="1">
        <f t="shared" si="0"/>
        <v>600</v>
      </c>
      <c r="AF9" s="1">
        <v>100</v>
      </c>
      <c r="AH9" s="1">
        <v>220</v>
      </c>
      <c r="AI9" s="1">
        <v>180</v>
      </c>
      <c r="AK9" s="1">
        <v>200</v>
      </c>
      <c r="AO9" s="1">
        <v>50</v>
      </c>
      <c r="AP9" s="1">
        <f t="shared" si="1"/>
        <v>750</v>
      </c>
    </row>
    <row r="10" spans="1:42" x14ac:dyDescent="0.35">
      <c r="A10" s="1">
        <v>4.5999999999999996</v>
      </c>
      <c r="B10" s="1">
        <v>2</v>
      </c>
      <c r="E10" s="1">
        <v>1</v>
      </c>
      <c r="I10" s="1">
        <v>3</v>
      </c>
      <c r="L10" s="1">
        <v>4</v>
      </c>
      <c r="N10" s="1">
        <v>5</v>
      </c>
      <c r="O10" s="1">
        <v>50</v>
      </c>
      <c r="R10" s="1">
        <v>100</v>
      </c>
      <c r="V10" s="1">
        <v>50</v>
      </c>
      <c r="Y10" s="1">
        <v>20</v>
      </c>
      <c r="AA10" s="1">
        <v>20</v>
      </c>
      <c r="AB10" s="1">
        <f t="shared" si="0"/>
        <v>240</v>
      </c>
      <c r="AC10" s="1">
        <v>150</v>
      </c>
      <c r="AF10" s="1">
        <v>200</v>
      </c>
      <c r="AJ10" s="1">
        <v>150</v>
      </c>
      <c r="AM10" s="1">
        <v>100</v>
      </c>
      <c r="AO10" s="1">
        <v>50</v>
      </c>
      <c r="AP10" s="1">
        <f t="shared" si="1"/>
        <v>650</v>
      </c>
    </row>
    <row r="11" spans="1:42" x14ac:dyDescent="0.35">
      <c r="A11" s="1">
        <v>4.7</v>
      </c>
      <c r="B11" s="1">
        <v>1</v>
      </c>
      <c r="D11" s="1">
        <v>5</v>
      </c>
      <c r="E11" s="1">
        <v>2</v>
      </c>
      <c r="H11" s="1">
        <v>4</v>
      </c>
      <c r="I11" s="1">
        <v>3</v>
      </c>
      <c r="O11" s="1">
        <v>50</v>
      </c>
      <c r="Q11" s="1">
        <v>50</v>
      </c>
      <c r="R11" s="1">
        <v>30</v>
      </c>
      <c r="U11" s="1">
        <v>30</v>
      </c>
      <c r="V11" s="1">
        <v>50</v>
      </c>
      <c r="AB11" s="1">
        <f t="shared" si="0"/>
        <v>210</v>
      </c>
      <c r="AC11" s="1">
        <v>50</v>
      </c>
      <c r="AE11" s="1">
        <v>50</v>
      </c>
      <c r="AF11" s="1">
        <v>30</v>
      </c>
      <c r="AI11" s="1">
        <v>30</v>
      </c>
      <c r="AJ11" s="1">
        <v>50</v>
      </c>
      <c r="AP11" s="1">
        <f t="shared" si="1"/>
        <v>210</v>
      </c>
    </row>
    <row r="12" spans="1:42" x14ac:dyDescent="0.35">
      <c r="A12" s="1">
        <v>4.8</v>
      </c>
      <c r="B12" s="1">
        <v>1</v>
      </c>
      <c r="E12" s="1">
        <v>2</v>
      </c>
      <c r="G12" s="1">
        <v>3</v>
      </c>
      <c r="L12" s="1">
        <v>5</v>
      </c>
      <c r="N12" s="1">
        <v>4</v>
      </c>
      <c r="O12" s="1">
        <v>50</v>
      </c>
      <c r="R12" s="1">
        <v>30</v>
      </c>
      <c r="T12" s="1">
        <v>0</v>
      </c>
      <c r="Y12" s="1">
        <v>0</v>
      </c>
      <c r="AA12" s="1">
        <v>0</v>
      </c>
      <c r="AB12" s="1">
        <f t="shared" si="0"/>
        <v>80</v>
      </c>
      <c r="AC12" s="1">
        <v>75</v>
      </c>
      <c r="AF12" s="1">
        <v>35</v>
      </c>
      <c r="AH12" s="1">
        <v>20</v>
      </c>
      <c r="AI12" s="1">
        <v>40</v>
      </c>
      <c r="AO12" s="1">
        <v>0</v>
      </c>
      <c r="AP12" s="1">
        <f t="shared" si="1"/>
        <v>170</v>
      </c>
    </row>
    <row r="13" spans="1:42" x14ac:dyDescent="0.35">
      <c r="B13" s="4">
        <f t="shared" ref="B13:AP13" si="2">AVERAGE(B5:B12)</f>
        <v>1.8</v>
      </c>
      <c r="C13" s="4">
        <f t="shared" si="2"/>
        <v>3</v>
      </c>
      <c r="D13" s="4">
        <f t="shared" si="2"/>
        <v>5</v>
      </c>
      <c r="E13" s="4">
        <f t="shared" si="2"/>
        <v>2.6</v>
      </c>
      <c r="F13" s="4">
        <f t="shared" si="2"/>
        <v>2.5</v>
      </c>
      <c r="G13" s="4">
        <f t="shared" si="2"/>
        <v>2.3333333333333335</v>
      </c>
      <c r="H13" s="4">
        <f t="shared" si="2"/>
        <v>3.4</v>
      </c>
      <c r="I13" s="4">
        <f t="shared" si="2"/>
        <v>3</v>
      </c>
      <c r="J13" s="4">
        <f t="shared" si="2"/>
        <v>2</v>
      </c>
      <c r="K13" s="4">
        <f t="shared" si="2"/>
        <v>1.5</v>
      </c>
      <c r="L13" s="4">
        <f t="shared" si="2"/>
        <v>4.5</v>
      </c>
      <c r="M13" s="4">
        <f t="shared" si="2"/>
        <v>5</v>
      </c>
      <c r="N13" s="4">
        <f t="shared" si="2"/>
        <v>4.75</v>
      </c>
      <c r="O13" s="5">
        <f t="shared" si="2"/>
        <v>54</v>
      </c>
      <c r="P13" s="5">
        <f t="shared" si="2"/>
        <v>45</v>
      </c>
      <c r="Q13" s="5">
        <f t="shared" si="2"/>
        <v>50</v>
      </c>
      <c r="R13" s="5">
        <f t="shared" si="2"/>
        <v>46</v>
      </c>
      <c r="S13" s="5">
        <f t="shared" si="2"/>
        <v>50</v>
      </c>
      <c r="T13" s="5">
        <f t="shared" si="2"/>
        <v>45</v>
      </c>
      <c r="U13" s="5">
        <f t="shared" si="2"/>
        <v>54</v>
      </c>
      <c r="V13" s="5">
        <f t="shared" si="2"/>
        <v>50</v>
      </c>
      <c r="W13" s="5">
        <f t="shared" si="2"/>
        <v>125</v>
      </c>
      <c r="X13" s="5">
        <f t="shared" si="2"/>
        <v>75</v>
      </c>
      <c r="Y13" s="5">
        <f t="shared" si="2"/>
        <v>10</v>
      </c>
      <c r="Z13" s="5">
        <f t="shared" si="2"/>
        <v>45</v>
      </c>
      <c r="AA13" s="5">
        <f t="shared" si="2"/>
        <v>10</v>
      </c>
      <c r="AB13" s="5">
        <f t="shared" si="2"/>
        <v>241.25</v>
      </c>
      <c r="AC13" s="5">
        <f t="shared" si="2"/>
        <v>91</v>
      </c>
      <c r="AD13" s="5">
        <f t="shared" si="2"/>
        <v>130</v>
      </c>
      <c r="AE13" s="5">
        <f t="shared" si="2"/>
        <v>50</v>
      </c>
      <c r="AF13" s="5">
        <f t="shared" si="2"/>
        <v>113</v>
      </c>
      <c r="AG13" s="5">
        <f t="shared" si="2"/>
        <v>80</v>
      </c>
      <c r="AH13" s="5">
        <f t="shared" si="2"/>
        <v>115</v>
      </c>
      <c r="AI13" s="5">
        <f t="shared" si="2"/>
        <v>73.333333333333329</v>
      </c>
      <c r="AJ13" s="5">
        <f t="shared" si="2"/>
        <v>100</v>
      </c>
      <c r="AK13" s="5">
        <f t="shared" si="2"/>
        <v>150</v>
      </c>
      <c r="AL13" s="5">
        <f t="shared" si="2"/>
        <v>130</v>
      </c>
      <c r="AM13" s="5">
        <f t="shared" si="2"/>
        <v>100</v>
      </c>
      <c r="AN13" s="5">
        <f t="shared" si="2"/>
        <v>75</v>
      </c>
      <c r="AO13" s="5">
        <f t="shared" si="2"/>
        <v>27.5</v>
      </c>
      <c r="AP13" s="5">
        <f t="shared" si="2"/>
        <v>451.25</v>
      </c>
    </row>
    <row r="15" spans="1:42" x14ac:dyDescent="0.35">
      <c r="A15" s="1">
        <v>1</v>
      </c>
      <c r="B15" s="1">
        <v>3</v>
      </c>
      <c r="E15" s="1">
        <v>1</v>
      </c>
      <c r="F15" s="1">
        <v>1</v>
      </c>
      <c r="G15" s="1">
        <v>1</v>
      </c>
      <c r="J15" s="1">
        <v>1</v>
      </c>
      <c r="K15" s="1">
        <v>1</v>
      </c>
    </row>
    <row r="16" spans="1:42" x14ac:dyDescent="0.35">
      <c r="A16" s="1">
        <v>2</v>
      </c>
      <c r="B16" s="1">
        <v>1</v>
      </c>
      <c r="E16" s="1">
        <v>2</v>
      </c>
      <c r="G16" s="1">
        <v>2</v>
      </c>
      <c r="H16" s="1">
        <v>2</v>
      </c>
      <c r="K16" s="1">
        <v>1</v>
      </c>
    </row>
    <row r="17" spans="1:14" x14ac:dyDescent="0.35">
      <c r="A17" s="1">
        <v>3</v>
      </c>
      <c r="C17" s="1">
        <v>2</v>
      </c>
      <c r="G17" s="1">
        <v>3</v>
      </c>
      <c r="I17" s="1">
        <v>2</v>
      </c>
      <c r="J17" s="1">
        <v>1</v>
      </c>
    </row>
    <row r="18" spans="1:14" x14ac:dyDescent="0.35">
      <c r="A18" s="1">
        <v>4</v>
      </c>
      <c r="B18" s="1">
        <v>1</v>
      </c>
      <c r="E18" s="1">
        <v>2</v>
      </c>
      <c r="F18" s="1">
        <v>1</v>
      </c>
      <c r="H18" s="1">
        <v>2</v>
      </c>
      <c r="L18" s="1">
        <v>1</v>
      </c>
      <c r="N18" s="1">
        <v>1</v>
      </c>
    </row>
    <row r="19" spans="1:14" x14ac:dyDescent="0.35">
      <c r="A19" s="1">
        <v>5</v>
      </c>
      <c r="D19" s="1">
        <v>1</v>
      </c>
      <c r="H19" s="1">
        <v>1</v>
      </c>
      <c r="L19" s="1">
        <v>1</v>
      </c>
      <c r="M19" s="1">
        <v>2</v>
      </c>
      <c r="N19" s="1">
        <v>3</v>
      </c>
    </row>
    <row r="20" spans="1:14" x14ac:dyDescent="0.35">
      <c r="B20" s="6">
        <f t="shared" ref="B20:N20" si="3">SUM(B15:B19)</f>
        <v>5</v>
      </c>
      <c r="C20" s="6">
        <f t="shared" si="3"/>
        <v>2</v>
      </c>
      <c r="D20" s="6">
        <f t="shared" si="3"/>
        <v>1</v>
      </c>
      <c r="E20" s="6">
        <f t="shared" si="3"/>
        <v>5</v>
      </c>
      <c r="F20" s="6">
        <f t="shared" si="3"/>
        <v>2</v>
      </c>
      <c r="G20" s="6">
        <f t="shared" si="3"/>
        <v>6</v>
      </c>
      <c r="H20" s="6">
        <f t="shared" si="3"/>
        <v>5</v>
      </c>
      <c r="I20" s="6">
        <f t="shared" si="3"/>
        <v>2</v>
      </c>
      <c r="J20" s="6">
        <f t="shared" si="3"/>
        <v>2</v>
      </c>
      <c r="K20" s="6">
        <f t="shared" si="3"/>
        <v>2</v>
      </c>
      <c r="L20" s="6">
        <f t="shared" si="3"/>
        <v>2</v>
      </c>
      <c r="M20" s="6">
        <f t="shared" si="3"/>
        <v>2</v>
      </c>
      <c r="N20" s="6">
        <f t="shared" si="3"/>
        <v>4</v>
      </c>
    </row>
    <row r="22" spans="1:14" x14ac:dyDescent="0.35">
      <c r="A22" s="7" t="s">
        <v>19</v>
      </c>
    </row>
    <row r="23" spans="1:14" x14ac:dyDescent="0.35">
      <c r="A23" s="3" t="s">
        <v>20</v>
      </c>
      <c r="B23" s="1">
        <f>B15*5</f>
        <v>15</v>
      </c>
      <c r="C23" s="3">
        <f t="shared" ref="C23:N23" si="4">C15*5</f>
        <v>0</v>
      </c>
      <c r="D23" s="3">
        <f t="shared" si="4"/>
        <v>0</v>
      </c>
      <c r="E23" s="3">
        <f t="shared" si="4"/>
        <v>5</v>
      </c>
      <c r="F23" s="3">
        <f t="shared" si="4"/>
        <v>5</v>
      </c>
      <c r="G23" s="3">
        <f t="shared" si="4"/>
        <v>5</v>
      </c>
      <c r="H23" s="3">
        <f t="shared" si="4"/>
        <v>0</v>
      </c>
      <c r="I23" s="3">
        <f t="shared" si="4"/>
        <v>0</v>
      </c>
      <c r="J23" s="3">
        <f t="shared" si="4"/>
        <v>5</v>
      </c>
      <c r="K23" s="3">
        <f t="shared" si="4"/>
        <v>5</v>
      </c>
      <c r="L23" s="3">
        <f t="shared" si="4"/>
        <v>0</v>
      </c>
      <c r="M23" s="3">
        <f t="shared" si="4"/>
        <v>0</v>
      </c>
      <c r="N23" s="3">
        <f t="shared" si="4"/>
        <v>0</v>
      </c>
    </row>
    <row r="24" spans="1:14" x14ac:dyDescent="0.35">
      <c r="A24" s="3" t="s">
        <v>21</v>
      </c>
      <c r="B24" s="1">
        <f>B16*4</f>
        <v>4</v>
      </c>
      <c r="C24" s="3">
        <f t="shared" ref="C24:N24" si="5">C16*4</f>
        <v>0</v>
      </c>
      <c r="D24" s="3">
        <f t="shared" si="5"/>
        <v>0</v>
      </c>
      <c r="E24" s="3">
        <f t="shared" si="5"/>
        <v>8</v>
      </c>
      <c r="F24" s="3">
        <f t="shared" si="5"/>
        <v>0</v>
      </c>
      <c r="G24" s="3">
        <f t="shared" si="5"/>
        <v>8</v>
      </c>
      <c r="H24" s="3">
        <f t="shared" si="5"/>
        <v>8</v>
      </c>
      <c r="I24" s="3">
        <f t="shared" si="5"/>
        <v>0</v>
      </c>
      <c r="J24" s="3">
        <f t="shared" si="5"/>
        <v>0</v>
      </c>
      <c r="K24" s="3">
        <f t="shared" si="5"/>
        <v>4</v>
      </c>
      <c r="L24" s="3">
        <f t="shared" si="5"/>
        <v>0</v>
      </c>
      <c r="M24" s="3">
        <f t="shared" si="5"/>
        <v>0</v>
      </c>
      <c r="N24" s="3">
        <f t="shared" si="5"/>
        <v>0</v>
      </c>
    </row>
    <row r="25" spans="1:14" x14ac:dyDescent="0.35">
      <c r="A25" s="3" t="s">
        <v>22</v>
      </c>
      <c r="B25" s="1">
        <f>B17*3</f>
        <v>0</v>
      </c>
      <c r="C25" s="3">
        <f t="shared" ref="C25:N25" si="6">C17*3</f>
        <v>6</v>
      </c>
      <c r="D25" s="3">
        <f t="shared" si="6"/>
        <v>0</v>
      </c>
      <c r="E25" s="3">
        <f t="shared" si="6"/>
        <v>0</v>
      </c>
      <c r="F25" s="3">
        <f t="shared" si="6"/>
        <v>0</v>
      </c>
      <c r="G25" s="3">
        <f t="shared" si="6"/>
        <v>9</v>
      </c>
      <c r="H25" s="3">
        <f t="shared" si="6"/>
        <v>0</v>
      </c>
      <c r="I25" s="3">
        <f t="shared" si="6"/>
        <v>6</v>
      </c>
      <c r="J25" s="3">
        <f t="shared" si="6"/>
        <v>3</v>
      </c>
      <c r="K25" s="3">
        <f t="shared" si="6"/>
        <v>0</v>
      </c>
      <c r="L25" s="3">
        <f t="shared" si="6"/>
        <v>0</v>
      </c>
      <c r="M25" s="3">
        <f t="shared" si="6"/>
        <v>0</v>
      </c>
      <c r="N25" s="3">
        <f t="shared" si="6"/>
        <v>0</v>
      </c>
    </row>
    <row r="26" spans="1:14" x14ac:dyDescent="0.35">
      <c r="A26" s="3" t="s">
        <v>23</v>
      </c>
      <c r="B26" s="1">
        <f>B18*2</f>
        <v>2</v>
      </c>
      <c r="C26" s="3">
        <f t="shared" ref="C26:N26" si="7">C18*2</f>
        <v>0</v>
      </c>
      <c r="D26" s="3">
        <f t="shared" si="7"/>
        <v>0</v>
      </c>
      <c r="E26" s="3">
        <f t="shared" si="7"/>
        <v>4</v>
      </c>
      <c r="F26" s="3">
        <f t="shared" si="7"/>
        <v>2</v>
      </c>
      <c r="G26" s="3">
        <f t="shared" si="7"/>
        <v>0</v>
      </c>
      <c r="H26" s="3">
        <f t="shared" si="7"/>
        <v>4</v>
      </c>
      <c r="I26" s="3">
        <f t="shared" si="7"/>
        <v>0</v>
      </c>
      <c r="J26" s="3">
        <f t="shared" si="7"/>
        <v>0</v>
      </c>
      <c r="K26" s="3">
        <f t="shared" si="7"/>
        <v>0</v>
      </c>
      <c r="L26" s="3">
        <f t="shared" si="7"/>
        <v>2</v>
      </c>
      <c r="M26" s="3">
        <f t="shared" si="7"/>
        <v>0</v>
      </c>
      <c r="N26" s="3">
        <f t="shared" si="7"/>
        <v>2</v>
      </c>
    </row>
    <row r="27" spans="1:14" x14ac:dyDescent="0.35">
      <c r="A27" s="3" t="s">
        <v>24</v>
      </c>
      <c r="B27" s="3"/>
      <c r="C27" s="3"/>
      <c r="D27" s="3">
        <v>1</v>
      </c>
      <c r="E27" s="3"/>
      <c r="F27" s="3"/>
      <c r="G27" s="3"/>
      <c r="H27" s="3">
        <v>1</v>
      </c>
      <c r="I27" s="3"/>
      <c r="J27" s="3"/>
      <c r="K27" s="3"/>
      <c r="L27" s="3">
        <v>1</v>
      </c>
      <c r="M27" s="3">
        <v>2</v>
      </c>
      <c r="N27" s="3">
        <v>3</v>
      </c>
    </row>
    <row r="28" spans="1:14" x14ac:dyDescent="0.35">
      <c r="B28" s="6">
        <f t="shared" ref="B28:N28" si="8">SUM(B23:B27)</f>
        <v>21</v>
      </c>
      <c r="C28" s="1">
        <f t="shared" si="8"/>
        <v>6</v>
      </c>
      <c r="D28" s="1">
        <f t="shared" si="8"/>
        <v>1</v>
      </c>
      <c r="E28" s="6">
        <f t="shared" si="8"/>
        <v>17</v>
      </c>
      <c r="F28" s="1">
        <f t="shared" si="8"/>
        <v>7</v>
      </c>
      <c r="G28" s="6">
        <f t="shared" si="8"/>
        <v>22</v>
      </c>
      <c r="H28" s="6">
        <f t="shared" si="8"/>
        <v>13</v>
      </c>
      <c r="I28" s="1">
        <f t="shared" si="8"/>
        <v>6</v>
      </c>
      <c r="J28" s="1">
        <f t="shared" si="8"/>
        <v>8</v>
      </c>
      <c r="K28" s="6">
        <f t="shared" si="8"/>
        <v>9</v>
      </c>
      <c r="L28" s="1">
        <f t="shared" si="8"/>
        <v>3</v>
      </c>
      <c r="M28" s="1">
        <f t="shared" si="8"/>
        <v>2</v>
      </c>
      <c r="N28" s="1">
        <f t="shared" si="8"/>
        <v>5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8"/>
  <sheetViews>
    <sheetView zoomScaleNormal="100" workbookViewId="0">
      <pane ySplit="4" topLeftCell="A5" activePane="bottomLeft" state="frozen"/>
      <selection pane="bottomLeft" activeCell="N19" sqref="N19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5.0999999999999996</v>
      </c>
      <c r="B5" s="1">
        <v>4</v>
      </c>
      <c r="C5" s="1">
        <v>3</v>
      </c>
      <c r="D5" s="1">
        <v>1</v>
      </c>
      <c r="E5" s="1">
        <v>2</v>
      </c>
      <c r="J5" s="1">
        <v>5</v>
      </c>
      <c r="O5" s="1">
        <v>30</v>
      </c>
      <c r="P5" s="1">
        <v>60</v>
      </c>
      <c r="Q5" s="1">
        <v>100</v>
      </c>
      <c r="R5" s="1">
        <v>80</v>
      </c>
      <c r="W5" s="1">
        <v>20</v>
      </c>
      <c r="AB5" s="1">
        <f t="shared" ref="AB5:AB12" si="0">SUM(O5:AA5)</f>
        <v>290</v>
      </c>
      <c r="AC5" s="1">
        <v>35</v>
      </c>
      <c r="AD5" s="1">
        <v>70</v>
      </c>
      <c r="AE5" s="1">
        <v>110</v>
      </c>
      <c r="AF5" s="1">
        <v>80</v>
      </c>
      <c r="AK5" s="1">
        <v>20</v>
      </c>
      <c r="AP5" s="1">
        <f t="shared" ref="AP5:AP12" si="1">SUM(AC5:AO5)</f>
        <v>315</v>
      </c>
    </row>
    <row r="6" spans="1:42" x14ac:dyDescent="0.35">
      <c r="A6" s="1">
        <v>5.2</v>
      </c>
      <c r="B6" s="1">
        <v>2</v>
      </c>
      <c r="C6" s="1">
        <v>4</v>
      </c>
      <c r="E6" s="1">
        <v>1</v>
      </c>
      <c r="F6" s="1">
        <v>5</v>
      </c>
      <c r="J6" s="1">
        <v>3</v>
      </c>
    </row>
    <row r="7" spans="1:42" x14ac:dyDescent="0.35">
      <c r="A7" s="1">
        <v>5.3</v>
      </c>
      <c r="B7" s="1">
        <v>5</v>
      </c>
      <c r="F7" s="1">
        <v>4</v>
      </c>
      <c r="J7" s="1">
        <v>2</v>
      </c>
      <c r="L7" s="1">
        <v>3</v>
      </c>
      <c r="N7" s="1">
        <v>1</v>
      </c>
      <c r="O7" s="1">
        <v>70</v>
      </c>
      <c r="S7" s="1">
        <v>100</v>
      </c>
      <c r="W7" s="1">
        <v>200</v>
      </c>
      <c r="Y7" s="1">
        <v>100</v>
      </c>
      <c r="AA7" s="1">
        <v>150</v>
      </c>
      <c r="AB7" s="1">
        <f t="shared" si="0"/>
        <v>620</v>
      </c>
      <c r="AC7" s="1">
        <v>100</v>
      </c>
      <c r="AG7" s="1">
        <v>100</v>
      </c>
      <c r="AK7" s="1">
        <v>270</v>
      </c>
      <c r="AM7" s="1">
        <v>150</v>
      </c>
      <c r="AO7" s="1">
        <v>200</v>
      </c>
      <c r="AP7" s="1">
        <f t="shared" si="1"/>
        <v>820</v>
      </c>
    </row>
    <row r="8" spans="1:42" x14ac:dyDescent="0.35">
      <c r="A8" s="1">
        <v>5.4</v>
      </c>
      <c r="B8" s="1">
        <v>2</v>
      </c>
      <c r="F8" s="1">
        <v>1</v>
      </c>
      <c r="J8" s="1">
        <v>3</v>
      </c>
      <c r="L8" s="1">
        <v>5</v>
      </c>
      <c r="N8" s="1">
        <v>4</v>
      </c>
      <c r="O8" s="1">
        <v>110</v>
      </c>
      <c r="S8" s="1">
        <v>150</v>
      </c>
      <c r="W8" s="1">
        <v>100</v>
      </c>
      <c r="Y8" s="1">
        <v>50</v>
      </c>
      <c r="AA8" s="1">
        <v>75</v>
      </c>
      <c r="AB8" s="1">
        <f t="shared" si="0"/>
        <v>485</v>
      </c>
      <c r="AC8" s="1">
        <v>200</v>
      </c>
      <c r="AG8" s="1">
        <v>300</v>
      </c>
      <c r="AK8" s="1">
        <v>150</v>
      </c>
      <c r="AM8" s="1">
        <v>60</v>
      </c>
      <c r="AO8" s="1">
        <v>100</v>
      </c>
      <c r="AP8" s="1">
        <f t="shared" si="1"/>
        <v>810</v>
      </c>
    </row>
    <row r="9" spans="1:42" x14ac:dyDescent="0.35">
      <c r="A9" s="1">
        <v>5.5</v>
      </c>
      <c r="D9" s="1">
        <v>1</v>
      </c>
      <c r="F9" s="1">
        <v>5</v>
      </c>
      <c r="I9" s="1">
        <v>4</v>
      </c>
      <c r="J9" s="1">
        <v>2</v>
      </c>
      <c r="N9" s="1">
        <v>3</v>
      </c>
      <c r="Q9" s="1">
        <v>100</v>
      </c>
      <c r="S9" s="1">
        <v>40</v>
      </c>
      <c r="V9" s="1">
        <v>50</v>
      </c>
      <c r="W9" s="1">
        <v>80</v>
      </c>
      <c r="AA9" s="1">
        <v>60</v>
      </c>
      <c r="AB9" s="1">
        <f t="shared" si="0"/>
        <v>330</v>
      </c>
      <c r="AE9" s="1">
        <v>200</v>
      </c>
      <c r="AG9" s="1">
        <v>80</v>
      </c>
      <c r="AJ9" s="1">
        <v>90</v>
      </c>
      <c r="AK9" s="1">
        <v>180</v>
      </c>
      <c r="AO9" s="1">
        <v>100</v>
      </c>
      <c r="AP9" s="1">
        <f t="shared" si="1"/>
        <v>650</v>
      </c>
    </row>
    <row r="10" spans="1:42" x14ac:dyDescent="0.35">
      <c r="A10" s="1">
        <v>5.6</v>
      </c>
      <c r="B10" s="1">
        <v>2</v>
      </c>
      <c r="E10" s="1">
        <v>5</v>
      </c>
      <c r="J10" s="1">
        <v>3</v>
      </c>
      <c r="M10" s="1">
        <v>4</v>
      </c>
      <c r="N10" s="1">
        <v>1</v>
      </c>
      <c r="O10" s="1">
        <v>70</v>
      </c>
      <c r="R10" s="1">
        <v>20</v>
      </c>
      <c r="W10" s="1">
        <v>65</v>
      </c>
      <c r="Z10" s="1">
        <v>50</v>
      </c>
      <c r="AA10" s="1">
        <v>100</v>
      </c>
      <c r="AB10" s="1">
        <f t="shared" si="0"/>
        <v>305</v>
      </c>
      <c r="AC10" s="1">
        <v>80</v>
      </c>
      <c r="AF10" s="1">
        <v>30</v>
      </c>
      <c r="AK10" s="1">
        <v>75</v>
      </c>
      <c r="AN10" s="1">
        <v>60</v>
      </c>
      <c r="AO10" s="1">
        <v>120</v>
      </c>
      <c r="AP10" s="1">
        <f t="shared" si="1"/>
        <v>365</v>
      </c>
    </row>
    <row r="11" spans="1:42" x14ac:dyDescent="0.35">
      <c r="A11" s="1">
        <v>5.7</v>
      </c>
      <c r="C11" s="1">
        <v>1</v>
      </c>
      <c r="D11" s="1">
        <v>5</v>
      </c>
      <c r="E11" s="1">
        <v>3</v>
      </c>
      <c r="I11" s="1">
        <v>2</v>
      </c>
      <c r="N11" s="1">
        <v>4</v>
      </c>
      <c r="P11" s="1">
        <v>200</v>
      </c>
      <c r="Q11" s="1">
        <v>50</v>
      </c>
      <c r="R11" s="1">
        <v>100</v>
      </c>
      <c r="V11" s="1">
        <v>150</v>
      </c>
      <c r="AA11" s="1">
        <v>70</v>
      </c>
      <c r="AB11" s="1">
        <f t="shared" si="0"/>
        <v>570</v>
      </c>
      <c r="AD11" s="1">
        <v>210</v>
      </c>
      <c r="AE11" s="1">
        <v>70</v>
      </c>
      <c r="AF11" s="1">
        <v>150</v>
      </c>
      <c r="AJ11" s="1">
        <v>200</v>
      </c>
      <c r="AO11" s="1">
        <v>100</v>
      </c>
      <c r="AP11" s="1">
        <f t="shared" si="1"/>
        <v>730</v>
      </c>
    </row>
    <row r="12" spans="1:42" x14ac:dyDescent="0.35">
      <c r="A12" s="1">
        <v>5.8</v>
      </c>
      <c r="B12" s="1">
        <v>1</v>
      </c>
      <c r="E12" s="1">
        <v>4</v>
      </c>
      <c r="I12" s="1">
        <v>5</v>
      </c>
      <c r="K12" s="1">
        <v>3</v>
      </c>
      <c r="N12" s="1">
        <v>2</v>
      </c>
      <c r="O12" s="1">
        <v>100</v>
      </c>
      <c r="R12" s="1">
        <v>50</v>
      </c>
      <c r="V12" s="1">
        <v>70</v>
      </c>
      <c r="X12" s="1">
        <v>20</v>
      </c>
      <c r="AA12" s="1">
        <v>50</v>
      </c>
      <c r="AB12" s="1">
        <f t="shared" si="0"/>
        <v>290</v>
      </c>
      <c r="AC12" s="1">
        <v>180</v>
      </c>
      <c r="AF12" s="1">
        <v>100</v>
      </c>
      <c r="AJ12" s="1">
        <v>70</v>
      </c>
      <c r="AL12" s="1">
        <v>100</v>
      </c>
      <c r="AO12" s="1">
        <v>100</v>
      </c>
      <c r="AP12" s="1">
        <f t="shared" si="1"/>
        <v>550</v>
      </c>
    </row>
    <row r="13" spans="1:42" x14ac:dyDescent="0.35">
      <c r="B13" s="4">
        <f t="shared" ref="B13:AP13" si="2">AVERAGE(B5:B12)</f>
        <v>2.6666666666666665</v>
      </c>
      <c r="C13" s="4">
        <f t="shared" si="2"/>
        <v>2.6666666666666665</v>
      </c>
      <c r="D13" s="4">
        <f t="shared" si="2"/>
        <v>2.3333333333333335</v>
      </c>
      <c r="E13" s="4">
        <f t="shared" si="2"/>
        <v>3</v>
      </c>
      <c r="F13" s="4">
        <f t="shared" si="2"/>
        <v>3.75</v>
      </c>
      <c r="G13" s="4" t="e">
        <f t="shared" si="2"/>
        <v>#DIV/0!</v>
      </c>
      <c r="H13" s="4" t="e">
        <f t="shared" si="2"/>
        <v>#DIV/0!</v>
      </c>
      <c r="I13" s="4">
        <f t="shared" si="2"/>
        <v>3.6666666666666665</v>
      </c>
      <c r="J13" s="4">
        <f t="shared" si="2"/>
        <v>3</v>
      </c>
      <c r="K13" s="4">
        <f t="shared" si="2"/>
        <v>3</v>
      </c>
      <c r="L13" s="4">
        <f t="shared" si="2"/>
        <v>4</v>
      </c>
      <c r="M13" s="4">
        <f t="shared" si="2"/>
        <v>4</v>
      </c>
      <c r="N13" s="4">
        <f t="shared" si="2"/>
        <v>2.5</v>
      </c>
      <c r="O13" s="5">
        <f t="shared" si="2"/>
        <v>76</v>
      </c>
      <c r="P13" s="5">
        <f t="shared" si="2"/>
        <v>130</v>
      </c>
      <c r="Q13" s="5">
        <f t="shared" si="2"/>
        <v>83.333333333333329</v>
      </c>
      <c r="R13" s="5">
        <f t="shared" si="2"/>
        <v>62.5</v>
      </c>
      <c r="S13" s="5">
        <f t="shared" si="2"/>
        <v>96.666666666666671</v>
      </c>
      <c r="T13" s="5" t="e">
        <f t="shared" si="2"/>
        <v>#DIV/0!</v>
      </c>
      <c r="U13" s="5" t="e">
        <f t="shared" si="2"/>
        <v>#DIV/0!</v>
      </c>
      <c r="V13" s="5">
        <f t="shared" si="2"/>
        <v>90</v>
      </c>
      <c r="W13" s="5">
        <f t="shared" si="2"/>
        <v>93</v>
      </c>
      <c r="X13" s="5">
        <f t="shared" si="2"/>
        <v>20</v>
      </c>
      <c r="Y13" s="5">
        <f t="shared" si="2"/>
        <v>75</v>
      </c>
      <c r="Z13" s="5">
        <f t="shared" si="2"/>
        <v>50</v>
      </c>
      <c r="AA13" s="5">
        <f t="shared" si="2"/>
        <v>84.166666666666671</v>
      </c>
      <c r="AB13" s="5">
        <f t="shared" si="2"/>
        <v>412.85714285714283</v>
      </c>
      <c r="AC13" s="5">
        <f t="shared" si="2"/>
        <v>119</v>
      </c>
      <c r="AD13" s="5">
        <f t="shared" si="2"/>
        <v>140</v>
      </c>
      <c r="AE13" s="5">
        <f t="shared" si="2"/>
        <v>126.66666666666667</v>
      </c>
      <c r="AF13" s="5">
        <f t="shared" si="2"/>
        <v>90</v>
      </c>
      <c r="AG13" s="5">
        <f t="shared" si="2"/>
        <v>160</v>
      </c>
      <c r="AH13" s="5" t="e">
        <f t="shared" si="2"/>
        <v>#DIV/0!</v>
      </c>
      <c r="AI13" s="5" t="e">
        <f t="shared" si="2"/>
        <v>#DIV/0!</v>
      </c>
      <c r="AJ13" s="5">
        <f t="shared" si="2"/>
        <v>120</v>
      </c>
      <c r="AK13" s="5">
        <f t="shared" si="2"/>
        <v>139</v>
      </c>
      <c r="AL13" s="5">
        <f t="shared" si="2"/>
        <v>100</v>
      </c>
      <c r="AM13" s="5">
        <f t="shared" si="2"/>
        <v>105</v>
      </c>
      <c r="AN13" s="5">
        <f t="shared" si="2"/>
        <v>60</v>
      </c>
      <c r="AO13" s="5">
        <f t="shared" si="2"/>
        <v>120</v>
      </c>
      <c r="AP13" s="5">
        <f t="shared" si="2"/>
        <v>605.71428571428567</v>
      </c>
    </row>
    <row r="15" spans="1:42" x14ac:dyDescent="0.35">
      <c r="A15" s="1">
        <v>1</v>
      </c>
      <c r="B15" s="1">
        <v>1</v>
      </c>
      <c r="C15" s="1">
        <v>1</v>
      </c>
      <c r="D15" s="1">
        <v>2</v>
      </c>
      <c r="E15" s="1">
        <v>1</v>
      </c>
      <c r="F15" s="1">
        <v>1</v>
      </c>
      <c r="N15" s="1">
        <v>2</v>
      </c>
      <c r="O15" s="1">
        <f>SUM(B15:N15)</f>
        <v>8</v>
      </c>
    </row>
    <row r="16" spans="1:42" x14ac:dyDescent="0.35">
      <c r="A16" s="1">
        <v>2</v>
      </c>
      <c r="B16" s="1">
        <v>3</v>
      </c>
      <c r="E16" s="1">
        <v>1</v>
      </c>
      <c r="I16" s="1">
        <v>1</v>
      </c>
      <c r="J16" s="1">
        <v>2</v>
      </c>
      <c r="N16" s="1">
        <v>1</v>
      </c>
      <c r="O16" s="1">
        <f>SUM(B16:N16)</f>
        <v>8</v>
      </c>
    </row>
    <row r="17" spans="1:15" x14ac:dyDescent="0.35">
      <c r="A17" s="1">
        <v>3</v>
      </c>
      <c r="C17" s="1">
        <v>1</v>
      </c>
      <c r="E17" s="1">
        <v>1</v>
      </c>
      <c r="J17" s="1">
        <v>3</v>
      </c>
      <c r="K17" s="1">
        <v>1</v>
      </c>
      <c r="L17" s="1">
        <v>1</v>
      </c>
      <c r="N17" s="1">
        <v>1</v>
      </c>
      <c r="O17" s="1">
        <f>SUM(B17:N17)</f>
        <v>8</v>
      </c>
    </row>
    <row r="18" spans="1:15" x14ac:dyDescent="0.35">
      <c r="A18" s="1">
        <v>4</v>
      </c>
      <c r="B18" s="1">
        <v>1</v>
      </c>
      <c r="C18" s="1">
        <v>1</v>
      </c>
      <c r="E18" s="1">
        <v>1</v>
      </c>
      <c r="F18" s="1">
        <v>1</v>
      </c>
      <c r="I18" s="1">
        <v>1</v>
      </c>
      <c r="M18" s="1">
        <v>1</v>
      </c>
      <c r="N18" s="1">
        <v>2</v>
      </c>
      <c r="O18" s="1">
        <f>SUM(B18:N18)</f>
        <v>8</v>
      </c>
    </row>
    <row r="19" spans="1:15" x14ac:dyDescent="0.35">
      <c r="A19" s="1">
        <v>5</v>
      </c>
      <c r="B19" s="1">
        <v>1</v>
      </c>
      <c r="D19" s="1">
        <v>1</v>
      </c>
      <c r="E19" s="1">
        <v>1</v>
      </c>
      <c r="F19" s="1">
        <v>2</v>
      </c>
      <c r="I19" s="1">
        <v>1</v>
      </c>
      <c r="J19" s="1">
        <v>1</v>
      </c>
      <c r="L19" s="1">
        <v>1</v>
      </c>
      <c r="O19" s="1">
        <f>SUM(B19:N19)</f>
        <v>8</v>
      </c>
    </row>
    <row r="20" spans="1:15" x14ac:dyDescent="0.35">
      <c r="B20" s="6">
        <f>SUM(B15:B19)</f>
        <v>6</v>
      </c>
      <c r="C20" s="6">
        <f>SUM(C15:C19)</f>
        <v>3</v>
      </c>
      <c r="D20" s="6">
        <f>SUM(D15:D19)</f>
        <v>3</v>
      </c>
      <c r="E20" s="6">
        <f>SUM(E15:E19)</f>
        <v>5</v>
      </c>
      <c r="F20" s="6">
        <f>SUM(F15:F19)</f>
        <v>4</v>
      </c>
      <c r="G20" s="6"/>
      <c r="H20" s="6"/>
      <c r="I20" s="6">
        <f t="shared" ref="I20:N20" si="3">SUM(I15:I19)</f>
        <v>3</v>
      </c>
      <c r="J20" s="6">
        <f t="shared" si="3"/>
        <v>6</v>
      </c>
      <c r="K20" s="6">
        <f t="shared" si="3"/>
        <v>1</v>
      </c>
      <c r="L20" s="6">
        <f t="shared" si="3"/>
        <v>2</v>
      </c>
      <c r="M20" s="6">
        <f t="shared" si="3"/>
        <v>1</v>
      </c>
      <c r="N20" s="6">
        <f t="shared" si="3"/>
        <v>6</v>
      </c>
    </row>
    <row r="22" spans="1:15" x14ac:dyDescent="0.35">
      <c r="A22" s="7" t="s">
        <v>19</v>
      </c>
    </row>
    <row r="23" spans="1:15" x14ac:dyDescent="0.35">
      <c r="A23" s="3" t="s">
        <v>20</v>
      </c>
      <c r="B23" s="1">
        <f>B15*5</f>
        <v>5</v>
      </c>
      <c r="C23" s="3">
        <f t="shared" ref="C23:N23" si="4">C15*5</f>
        <v>5</v>
      </c>
      <c r="D23" s="3">
        <f t="shared" si="4"/>
        <v>10</v>
      </c>
      <c r="E23" s="3">
        <f t="shared" si="4"/>
        <v>5</v>
      </c>
      <c r="F23" s="3">
        <f t="shared" si="4"/>
        <v>5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0</v>
      </c>
      <c r="L23" s="3">
        <f t="shared" si="4"/>
        <v>0</v>
      </c>
      <c r="M23" s="3">
        <f t="shared" si="4"/>
        <v>0</v>
      </c>
      <c r="N23" s="3">
        <f t="shared" si="4"/>
        <v>10</v>
      </c>
    </row>
    <row r="24" spans="1:15" x14ac:dyDescent="0.35">
      <c r="A24" s="3" t="s">
        <v>21</v>
      </c>
      <c r="B24" s="1">
        <f>B16*4</f>
        <v>12</v>
      </c>
      <c r="C24" s="3">
        <f t="shared" ref="C24:N24" si="5">C16*4</f>
        <v>0</v>
      </c>
      <c r="D24" s="3">
        <f t="shared" si="5"/>
        <v>0</v>
      </c>
      <c r="E24" s="3">
        <f t="shared" si="5"/>
        <v>4</v>
      </c>
      <c r="F24" s="3">
        <f t="shared" si="5"/>
        <v>0</v>
      </c>
      <c r="G24" s="3">
        <f t="shared" si="5"/>
        <v>0</v>
      </c>
      <c r="H24" s="3">
        <f t="shared" si="5"/>
        <v>0</v>
      </c>
      <c r="I24" s="3">
        <f t="shared" si="5"/>
        <v>4</v>
      </c>
      <c r="J24" s="3">
        <f t="shared" si="5"/>
        <v>8</v>
      </c>
      <c r="K24" s="3">
        <f t="shared" si="5"/>
        <v>0</v>
      </c>
      <c r="L24" s="3">
        <f t="shared" si="5"/>
        <v>0</v>
      </c>
      <c r="M24" s="3">
        <f t="shared" si="5"/>
        <v>0</v>
      </c>
      <c r="N24" s="3">
        <f t="shared" si="5"/>
        <v>4</v>
      </c>
    </row>
    <row r="25" spans="1:15" x14ac:dyDescent="0.35">
      <c r="A25" s="3" t="s">
        <v>22</v>
      </c>
      <c r="B25" s="1">
        <f>B17*3</f>
        <v>0</v>
      </c>
      <c r="C25" s="3">
        <f t="shared" ref="C25:N25" si="6">C17*3</f>
        <v>3</v>
      </c>
      <c r="D25" s="3">
        <f t="shared" si="6"/>
        <v>0</v>
      </c>
      <c r="E25" s="3">
        <f t="shared" si="6"/>
        <v>3</v>
      </c>
      <c r="F25" s="3">
        <f t="shared" si="6"/>
        <v>0</v>
      </c>
      <c r="G25" s="3">
        <f t="shared" si="6"/>
        <v>0</v>
      </c>
      <c r="H25" s="3">
        <f t="shared" si="6"/>
        <v>0</v>
      </c>
      <c r="I25" s="3">
        <f t="shared" si="6"/>
        <v>0</v>
      </c>
      <c r="J25" s="3">
        <f t="shared" si="6"/>
        <v>9</v>
      </c>
      <c r="K25" s="3">
        <f t="shared" si="6"/>
        <v>3</v>
      </c>
      <c r="L25" s="3">
        <f t="shared" si="6"/>
        <v>3</v>
      </c>
      <c r="M25" s="3">
        <f t="shared" si="6"/>
        <v>0</v>
      </c>
      <c r="N25" s="3">
        <f t="shared" si="6"/>
        <v>3</v>
      </c>
    </row>
    <row r="26" spans="1:15" x14ac:dyDescent="0.35">
      <c r="A26" s="3" t="s">
        <v>23</v>
      </c>
      <c r="B26" s="1">
        <f>B18*2</f>
        <v>2</v>
      </c>
      <c r="C26" s="3">
        <f t="shared" ref="C26:N26" si="7">C18*2</f>
        <v>2</v>
      </c>
      <c r="D26" s="3">
        <f t="shared" si="7"/>
        <v>0</v>
      </c>
      <c r="E26" s="3">
        <f t="shared" si="7"/>
        <v>2</v>
      </c>
      <c r="F26" s="3">
        <f t="shared" si="7"/>
        <v>2</v>
      </c>
      <c r="G26" s="3">
        <f t="shared" si="7"/>
        <v>0</v>
      </c>
      <c r="H26" s="3">
        <f t="shared" si="7"/>
        <v>0</v>
      </c>
      <c r="I26" s="3">
        <f t="shared" si="7"/>
        <v>2</v>
      </c>
      <c r="J26" s="3">
        <f t="shared" si="7"/>
        <v>0</v>
      </c>
      <c r="K26" s="3">
        <f t="shared" si="7"/>
        <v>0</v>
      </c>
      <c r="L26" s="3">
        <f t="shared" si="7"/>
        <v>0</v>
      </c>
      <c r="M26" s="3">
        <f t="shared" si="7"/>
        <v>2</v>
      </c>
      <c r="N26" s="3">
        <f t="shared" si="7"/>
        <v>4</v>
      </c>
    </row>
    <row r="27" spans="1:15" x14ac:dyDescent="0.35">
      <c r="A27" s="3" t="s">
        <v>24</v>
      </c>
      <c r="B27" s="3">
        <v>1</v>
      </c>
      <c r="C27" s="3"/>
      <c r="D27" s="3">
        <v>1</v>
      </c>
      <c r="E27" s="3">
        <v>1</v>
      </c>
      <c r="F27" s="3">
        <v>2</v>
      </c>
      <c r="G27" s="3"/>
      <c r="H27" s="3"/>
      <c r="I27" s="3">
        <v>1</v>
      </c>
      <c r="J27" s="3">
        <v>1</v>
      </c>
      <c r="K27" s="3"/>
      <c r="L27" s="3">
        <v>1</v>
      </c>
      <c r="M27" s="3"/>
      <c r="N27" s="3"/>
    </row>
    <row r="28" spans="1:15" x14ac:dyDescent="0.35">
      <c r="B28" s="6">
        <f t="shared" ref="B28:N28" si="8">SUM(B23:B27)</f>
        <v>20</v>
      </c>
      <c r="C28" s="1">
        <f t="shared" si="8"/>
        <v>10</v>
      </c>
      <c r="D28" s="1">
        <f t="shared" si="8"/>
        <v>11</v>
      </c>
      <c r="E28" s="6">
        <f t="shared" si="8"/>
        <v>15</v>
      </c>
      <c r="F28" s="1">
        <f t="shared" si="8"/>
        <v>9</v>
      </c>
      <c r="G28" s="1">
        <f t="shared" si="8"/>
        <v>0</v>
      </c>
      <c r="H28" s="1">
        <f t="shared" si="8"/>
        <v>0</v>
      </c>
      <c r="I28" s="1">
        <f t="shared" si="8"/>
        <v>7</v>
      </c>
      <c r="J28" s="6">
        <f t="shared" si="8"/>
        <v>18</v>
      </c>
      <c r="K28" s="1">
        <f t="shared" si="8"/>
        <v>3</v>
      </c>
      <c r="L28" s="1">
        <f t="shared" si="8"/>
        <v>4</v>
      </c>
      <c r="M28" s="1">
        <f t="shared" si="8"/>
        <v>2</v>
      </c>
      <c r="N28" s="6">
        <f t="shared" si="8"/>
        <v>21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8"/>
  <sheetViews>
    <sheetView topLeftCell="W1" zoomScaleNormal="100" workbookViewId="0">
      <pane ySplit="4" topLeftCell="A5" activePane="bottomLeft" state="frozen"/>
      <selection pane="bottomLeft" activeCell="AK13" sqref="AK13"/>
    </sheetView>
  </sheetViews>
  <sheetFormatPr defaultRowHeight="14.5" x14ac:dyDescent="0.35"/>
  <cols>
    <col min="1" max="1" width="6.7265625" style="1" customWidth="1"/>
    <col min="2" max="2" width="8.7265625" style="1" customWidth="1"/>
    <col min="3" max="3" width="10.453125" style="1" customWidth="1"/>
    <col min="4" max="7" width="9.54296875" style="1" bestFit="1" customWidth="1"/>
    <col min="8" max="8" width="14.453125" style="1" customWidth="1"/>
    <col min="9" max="14" width="9.54296875" style="1" bestFit="1" customWidth="1"/>
    <col min="15" max="20" width="9.1796875" style="1"/>
    <col min="21" max="21" width="14" style="1" customWidth="1"/>
    <col min="22" max="34" width="9.1796875" style="1"/>
    <col min="35" max="35" width="15.81640625" style="1" customWidth="1"/>
    <col min="36" max="42" width="9.1796875" style="1"/>
  </cols>
  <sheetData>
    <row r="1" spans="1:42" x14ac:dyDescent="0.35">
      <c r="A1" s="2" t="s">
        <v>0</v>
      </c>
    </row>
    <row r="3" spans="1:42" x14ac:dyDescent="0.35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16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C3" s="11" t="s">
        <v>17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2" s="1" customFormat="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14</v>
      </c>
      <c r="AB4" s="1" t="s">
        <v>16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17</v>
      </c>
    </row>
    <row r="5" spans="1:42" x14ac:dyDescent="0.35">
      <c r="A5" s="1">
        <v>6.1</v>
      </c>
      <c r="B5" s="1">
        <v>3</v>
      </c>
      <c r="E5" s="1">
        <v>4</v>
      </c>
      <c r="F5" s="1">
        <v>1</v>
      </c>
      <c r="G5" s="1">
        <v>2</v>
      </c>
      <c r="N5" s="1">
        <v>5</v>
      </c>
      <c r="O5" s="1">
        <v>50</v>
      </c>
      <c r="R5" s="1">
        <v>40</v>
      </c>
      <c r="S5" s="1">
        <v>100</v>
      </c>
      <c r="T5" s="1">
        <v>100</v>
      </c>
      <c r="AA5" s="1">
        <v>20</v>
      </c>
      <c r="AB5" s="1">
        <f t="shared" ref="AB5:AB12" si="0">SUM(O5:AA5)</f>
        <v>310</v>
      </c>
      <c r="AC5" s="1">
        <v>100</v>
      </c>
      <c r="AF5" s="1">
        <v>100</v>
      </c>
      <c r="AG5" s="1">
        <v>200</v>
      </c>
      <c r="AH5" s="1">
        <v>150</v>
      </c>
      <c r="AO5" s="1">
        <v>100</v>
      </c>
      <c r="AP5" s="1">
        <f t="shared" ref="AP5:AP12" si="1">SUM(AC5:AO5)</f>
        <v>650</v>
      </c>
    </row>
    <row r="6" spans="1:42" x14ac:dyDescent="0.35">
      <c r="A6" s="1">
        <v>6.2</v>
      </c>
      <c r="B6" s="1">
        <v>5</v>
      </c>
      <c r="G6" s="1">
        <v>1</v>
      </c>
      <c r="L6" s="1">
        <v>4</v>
      </c>
      <c r="M6" s="1">
        <v>2</v>
      </c>
      <c r="N6" s="1">
        <v>3</v>
      </c>
      <c r="O6" s="1">
        <v>50</v>
      </c>
      <c r="T6" s="1">
        <v>150</v>
      </c>
      <c r="Y6" s="1">
        <v>80</v>
      </c>
      <c r="Z6" s="1">
        <v>120</v>
      </c>
      <c r="AA6" s="1">
        <v>100</v>
      </c>
      <c r="AB6" s="1">
        <f t="shared" si="0"/>
        <v>500</v>
      </c>
      <c r="AC6" s="1">
        <v>80</v>
      </c>
      <c r="AH6" s="1">
        <v>220</v>
      </c>
      <c r="AM6" s="1">
        <v>150</v>
      </c>
      <c r="AN6" s="1">
        <v>180</v>
      </c>
      <c r="AO6" s="1">
        <v>180</v>
      </c>
      <c r="AP6" s="1">
        <f t="shared" si="1"/>
        <v>810</v>
      </c>
    </row>
    <row r="7" spans="1:42" x14ac:dyDescent="0.35">
      <c r="A7" s="1">
        <v>6.3</v>
      </c>
      <c r="D7" s="1">
        <v>2</v>
      </c>
      <c r="E7" s="1">
        <v>1</v>
      </c>
      <c r="G7" s="1">
        <v>3</v>
      </c>
      <c r="K7" s="1">
        <v>5</v>
      </c>
      <c r="L7" s="1">
        <v>4</v>
      </c>
      <c r="Q7" s="1">
        <v>100</v>
      </c>
      <c r="R7" s="1">
        <v>150</v>
      </c>
      <c r="T7" s="1">
        <v>100</v>
      </c>
      <c r="X7" s="1">
        <v>50</v>
      </c>
      <c r="Y7" s="1">
        <v>80</v>
      </c>
      <c r="AB7" s="1">
        <f t="shared" si="0"/>
        <v>480</v>
      </c>
      <c r="AE7" s="1">
        <v>200</v>
      </c>
      <c r="AF7" s="1">
        <v>250</v>
      </c>
      <c r="AH7" s="1">
        <v>150</v>
      </c>
      <c r="AL7" s="1">
        <v>80</v>
      </c>
      <c r="AM7" s="1">
        <v>120</v>
      </c>
      <c r="AP7" s="1">
        <f t="shared" si="1"/>
        <v>800</v>
      </c>
    </row>
    <row r="8" spans="1:42" x14ac:dyDescent="0.35">
      <c r="A8" s="1">
        <v>6.4</v>
      </c>
      <c r="D8" s="1">
        <v>4</v>
      </c>
      <c r="E8" s="1">
        <v>1</v>
      </c>
      <c r="J8" s="1">
        <v>5</v>
      </c>
      <c r="L8" s="1">
        <v>2</v>
      </c>
      <c r="N8" s="1">
        <v>3</v>
      </c>
      <c r="Q8" s="1">
        <v>50</v>
      </c>
      <c r="R8" s="1">
        <v>200</v>
      </c>
      <c r="W8" s="1">
        <v>10</v>
      </c>
      <c r="Y8" s="1">
        <v>100</v>
      </c>
      <c r="AA8" s="1">
        <v>20</v>
      </c>
      <c r="AB8" s="1">
        <f t="shared" si="0"/>
        <v>380</v>
      </c>
      <c r="AE8" s="1">
        <v>150</v>
      </c>
      <c r="AF8" s="1">
        <v>500</v>
      </c>
      <c r="AK8" s="1">
        <v>50</v>
      </c>
      <c r="AM8" s="1">
        <v>300</v>
      </c>
      <c r="AO8" s="1">
        <v>100</v>
      </c>
      <c r="AP8" s="1">
        <f t="shared" si="1"/>
        <v>1100</v>
      </c>
    </row>
    <row r="9" spans="1:42" x14ac:dyDescent="0.35">
      <c r="A9" s="1">
        <v>6.5</v>
      </c>
      <c r="B9" s="1">
        <v>3</v>
      </c>
      <c r="C9" s="1">
        <v>2</v>
      </c>
      <c r="F9" s="1">
        <v>4</v>
      </c>
      <c r="L9" s="1">
        <v>1</v>
      </c>
      <c r="M9" s="1">
        <v>5</v>
      </c>
      <c r="O9" s="1">
        <v>200</v>
      </c>
      <c r="P9" s="1">
        <v>200</v>
      </c>
      <c r="S9" s="1">
        <v>100</v>
      </c>
      <c r="Y9" s="1">
        <v>200</v>
      </c>
      <c r="Z9" s="1">
        <v>50</v>
      </c>
      <c r="AB9" s="1">
        <f t="shared" si="0"/>
        <v>750</v>
      </c>
      <c r="AC9" s="1">
        <v>250</v>
      </c>
      <c r="AD9" s="1">
        <v>250</v>
      </c>
      <c r="AG9" s="1">
        <v>200</v>
      </c>
      <c r="AM9" s="1">
        <v>300</v>
      </c>
      <c r="AN9" s="1">
        <v>100</v>
      </c>
      <c r="AP9" s="1">
        <f t="shared" si="1"/>
        <v>1100</v>
      </c>
    </row>
    <row r="10" spans="1:42" x14ac:dyDescent="0.35">
      <c r="A10" s="1">
        <v>6.6</v>
      </c>
      <c r="B10" s="1">
        <v>3</v>
      </c>
      <c r="D10" s="1">
        <v>4</v>
      </c>
      <c r="E10" s="1">
        <v>1</v>
      </c>
      <c r="F10" s="1">
        <v>5</v>
      </c>
      <c r="J10" s="1">
        <v>2</v>
      </c>
      <c r="O10" s="1">
        <v>150</v>
      </c>
      <c r="Q10" s="1">
        <v>100</v>
      </c>
      <c r="R10" s="1">
        <v>200</v>
      </c>
      <c r="S10" s="1">
        <v>100</v>
      </c>
      <c r="W10" s="1">
        <v>200</v>
      </c>
      <c r="AB10" s="1">
        <f t="shared" si="0"/>
        <v>750</v>
      </c>
      <c r="AC10" s="1">
        <v>150</v>
      </c>
      <c r="AE10" s="1">
        <v>100</v>
      </c>
      <c r="AF10" s="1">
        <v>250</v>
      </c>
      <c r="AG10" s="1">
        <v>150</v>
      </c>
      <c r="AK10" s="1">
        <v>250</v>
      </c>
      <c r="AP10" s="1">
        <f t="shared" si="1"/>
        <v>900</v>
      </c>
    </row>
    <row r="11" spans="1:42" x14ac:dyDescent="0.35">
      <c r="A11" s="1">
        <v>6.7</v>
      </c>
      <c r="B11" s="1">
        <v>3</v>
      </c>
      <c r="D11" s="1">
        <v>2</v>
      </c>
      <c r="H11" s="1">
        <v>5</v>
      </c>
      <c r="J11" s="1">
        <v>1</v>
      </c>
      <c r="L11" s="1">
        <v>4</v>
      </c>
      <c r="O11" s="1">
        <v>50</v>
      </c>
      <c r="Q11" s="1">
        <v>30</v>
      </c>
      <c r="U11" s="1">
        <v>10</v>
      </c>
      <c r="W11" s="1">
        <v>50</v>
      </c>
      <c r="Y11" s="1">
        <v>10</v>
      </c>
      <c r="AB11" s="1">
        <f t="shared" si="0"/>
        <v>150</v>
      </c>
      <c r="AC11" s="1">
        <v>150</v>
      </c>
      <c r="AE11" s="1">
        <v>100</v>
      </c>
      <c r="AI11" s="1">
        <v>50</v>
      </c>
      <c r="AK11" s="1">
        <v>150</v>
      </c>
      <c r="AM11" s="1">
        <v>50</v>
      </c>
      <c r="AP11" s="1">
        <f t="shared" si="1"/>
        <v>500</v>
      </c>
    </row>
    <row r="12" spans="1:42" x14ac:dyDescent="0.35">
      <c r="A12" s="1">
        <v>6.8</v>
      </c>
      <c r="B12" s="1">
        <v>2</v>
      </c>
      <c r="F12" s="1">
        <v>1</v>
      </c>
      <c r="G12" s="1">
        <v>3</v>
      </c>
      <c r="L12" s="1">
        <v>4</v>
      </c>
      <c r="N12" s="1">
        <v>5</v>
      </c>
      <c r="O12" s="1">
        <v>200</v>
      </c>
      <c r="S12" s="1">
        <v>500</v>
      </c>
      <c r="T12" s="1">
        <v>200</v>
      </c>
      <c r="Y12" s="1">
        <v>300</v>
      </c>
      <c r="AA12" s="1">
        <v>100</v>
      </c>
      <c r="AB12" s="1">
        <f t="shared" si="0"/>
        <v>1300</v>
      </c>
      <c r="AC12" s="1">
        <v>200</v>
      </c>
      <c r="AG12" s="1">
        <v>600</v>
      </c>
      <c r="AH12" s="1">
        <v>300</v>
      </c>
      <c r="AM12" s="1">
        <v>400</v>
      </c>
      <c r="AO12" s="1">
        <v>200</v>
      </c>
      <c r="AP12" s="1">
        <f t="shared" si="1"/>
        <v>1700</v>
      </c>
    </row>
    <row r="13" spans="1:42" x14ac:dyDescent="0.35">
      <c r="B13" s="4">
        <f t="shared" ref="B13:AP13" si="2">AVERAGE(B5:B12)</f>
        <v>3.1666666666666665</v>
      </c>
      <c r="C13" s="4">
        <f t="shared" si="2"/>
        <v>2</v>
      </c>
      <c r="D13" s="4">
        <f t="shared" si="2"/>
        <v>3</v>
      </c>
      <c r="E13" s="4">
        <f t="shared" si="2"/>
        <v>1.75</v>
      </c>
      <c r="F13" s="4">
        <f t="shared" si="2"/>
        <v>2.75</v>
      </c>
      <c r="G13" s="4">
        <f t="shared" si="2"/>
        <v>2.25</v>
      </c>
      <c r="H13" s="4">
        <f t="shared" si="2"/>
        <v>5</v>
      </c>
      <c r="I13" s="4" t="e">
        <f t="shared" si="2"/>
        <v>#DIV/0!</v>
      </c>
      <c r="J13" s="4">
        <f t="shared" si="2"/>
        <v>2.6666666666666665</v>
      </c>
      <c r="K13" s="4">
        <f t="shared" si="2"/>
        <v>5</v>
      </c>
      <c r="L13" s="4">
        <f t="shared" si="2"/>
        <v>3.1666666666666665</v>
      </c>
      <c r="M13" s="4">
        <f t="shared" si="2"/>
        <v>3.5</v>
      </c>
      <c r="N13" s="4">
        <f t="shared" si="2"/>
        <v>4</v>
      </c>
      <c r="O13" s="5">
        <f t="shared" si="2"/>
        <v>116.66666666666667</v>
      </c>
      <c r="P13" s="5">
        <f t="shared" si="2"/>
        <v>200</v>
      </c>
      <c r="Q13" s="5">
        <f t="shared" si="2"/>
        <v>70</v>
      </c>
      <c r="R13" s="5">
        <f t="shared" si="2"/>
        <v>147.5</v>
      </c>
      <c r="S13" s="5">
        <f t="shared" si="2"/>
        <v>200</v>
      </c>
      <c r="T13" s="5">
        <f t="shared" si="2"/>
        <v>137.5</v>
      </c>
      <c r="U13" s="5">
        <f t="shared" si="2"/>
        <v>10</v>
      </c>
      <c r="V13" s="5" t="e">
        <f t="shared" si="2"/>
        <v>#DIV/0!</v>
      </c>
      <c r="W13" s="5">
        <f t="shared" si="2"/>
        <v>86.666666666666671</v>
      </c>
      <c r="X13" s="5">
        <f t="shared" si="2"/>
        <v>50</v>
      </c>
      <c r="Y13" s="5">
        <f t="shared" si="2"/>
        <v>128.33333333333334</v>
      </c>
      <c r="Z13" s="5">
        <f t="shared" si="2"/>
        <v>85</v>
      </c>
      <c r="AA13" s="5">
        <f t="shared" si="2"/>
        <v>60</v>
      </c>
      <c r="AB13" s="5">
        <f t="shared" si="2"/>
        <v>577.5</v>
      </c>
      <c r="AC13" s="5">
        <f t="shared" si="2"/>
        <v>155</v>
      </c>
      <c r="AD13" s="5">
        <f t="shared" si="2"/>
        <v>250</v>
      </c>
      <c r="AE13" s="5">
        <f t="shared" si="2"/>
        <v>137.5</v>
      </c>
      <c r="AF13" s="5">
        <f t="shared" si="2"/>
        <v>275</v>
      </c>
      <c r="AG13" s="5">
        <f t="shared" si="2"/>
        <v>287.5</v>
      </c>
      <c r="AH13" s="5">
        <f t="shared" si="2"/>
        <v>205</v>
      </c>
      <c r="AI13" s="5">
        <f t="shared" si="2"/>
        <v>50</v>
      </c>
      <c r="AJ13" s="5" t="e">
        <f t="shared" si="2"/>
        <v>#DIV/0!</v>
      </c>
      <c r="AK13" s="5">
        <f t="shared" si="2"/>
        <v>150</v>
      </c>
      <c r="AL13" s="5">
        <f t="shared" si="2"/>
        <v>80</v>
      </c>
      <c r="AM13" s="5">
        <f t="shared" si="2"/>
        <v>220</v>
      </c>
      <c r="AN13" s="5">
        <f t="shared" si="2"/>
        <v>140</v>
      </c>
      <c r="AO13" s="5">
        <f t="shared" si="2"/>
        <v>145</v>
      </c>
      <c r="AP13" s="5">
        <f t="shared" si="2"/>
        <v>945</v>
      </c>
    </row>
    <row r="15" spans="1:42" x14ac:dyDescent="0.35">
      <c r="A15" s="1">
        <v>1</v>
      </c>
      <c r="E15" s="1">
        <v>3</v>
      </c>
      <c r="F15" s="1">
        <v>2</v>
      </c>
      <c r="G15" s="1">
        <v>1</v>
      </c>
      <c r="J15" s="1">
        <v>1</v>
      </c>
      <c r="L15" s="1">
        <v>1</v>
      </c>
    </row>
    <row r="16" spans="1:42" x14ac:dyDescent="0.35">
      <c r="A16" s="1">
        <v>2</v>
      </c>
      <c r="B16" s="1">
        <v>1</v>
      </c>
      <c r="C16" s="1">
        <v>1</v>
      </c>
      <c r="D16" s="1">
        <v>2</v>
      </c>
      <c r="G16" s="1">
        <v>1</v>
      </c>
      <c r="J16" s="1">
        <v>1</v>
      </c>
      <c r="L16" s="1">
        <v>1</v>
      </c>
      <c r="M16" s="1">
        <v>1</v>
      </c>
    </row>
    <row r="17" spans="1:14" x14ac:dyDescent="0.35">
      <c r="A17" s="1">
        <v>3</v>
      </c>
      <c r="B17" s="1">
        <v>4</v>
      </c>
      <c r="G17" s="1">
        <v>2</v>
      </c>
      <c r="N17" s="1">
        <v>2</v>
      </c>
    </row>
    <row r="18" spans="1:14" x14ac:dyDescent="0.35">
      <c r="A18" s="1">
        <v>4</v>
      </c>
      <c r="D18" s="1">
        <v>2</v>
      </c>
      <c r="E18" s="1">
        <v>1</v>
      </c>
      <c r="F18" s="1">
        <v>1</v>
      </c>
      <c r="L18" s="1">
        <v>4</v>
      </c>
    </row>
    <row r="19" spans="1:14" x14ac:dyDescent="0.35">
      <c r="A19" s="1">
        <v>5</v>
      </c>
      <c r="B19" s="1">
        <v>1</v>
      </c>
      <c r="F19" s="1">
        <v>1</v>
      </c>
      <c r="H19" s="1">
        <v>1</v>
      </c>
      <c r="J19" s="1">
        <v>1</v>
      </c>
      <c r="K19" s="1">
        <v>1</v>
      </c>
      <c r="M19" s="1">
        <v>1</v>
      </c>
      <c r="N19" s="1">
        <v>2</v>
      </c>
    </row>
    <row r="20" spans="1:14" x14ac:dyDescent="0.35">
      <c r="B20" s="6">
        <f t="shared" ref="B20:H20" si="3">SUM(B15:B19)</f>
        <v>6</v>
      </c>
      <c r="C20" s="6">
        <f t="shared" si="3"/>
        <v>1</v>
      </c>
      <c r="D20" s="6">
        <f t="shared" si="3"/>
        <v>4</v>
      </c>
      <c r="E20" s="6">
        <f t="shared" si="3"/>
        <v>4</v>
      </c>
      <c r="F20" s="6">
        <f t="shared" si="3"/>
        <v>4</v>
      </c>
      <c r="G20" s="6">
        <f t="shared" si="3"/>
        <v>4</v>
      </c>
      <c r="H20" s="6">
        <f t="shared" si="3"/>
        <v>1</v>
      </c>
      <c r="I20" s="6"/>
      <c r="J20" s="6">
        <f>SUM(J15:J19)</f>
        <v>3</v>
      </c>
      <c r="K20" s="6">
        <f>SUM(K15:K19)</f>
        <v>1</v>
      </c>
      <c r="L20" s="6">
        <f>SUM(L15:L19)</f>
        <v>6</v>
      </c>
      <c r="M20" s="6">
        <f>SUM(M15:M19)</f>
        <v>2</v>
      </c>
      <c r="N20" s="6">
        <f>SUM(N15:N19)</f>
        <v>4</v>
      </c>
    </row>
    <row r="22" spans="1:14" x14ac:dyDescent="0.35">
      <c r="A22" s="7" t="s">
        <v>19</v>
      </c>
    </row>
    <row r="23" spans="1:14" x14ac:dyDescent="0.35">
      <c r="A23" s="3" t="s">
        <v>20</v>
      </c>
      <c r="B23" s="1">
        <f>B15*5</f>
        <v>0</v>
      </c>
      <c r="C23" s="3">
        <f t="shared" ref="C23:N23" si="4">C15*5</f>
        <v>0</v>
      </c>
      <c r="D23" s="3">
        <f t="shared" si="4"/>
        <v>0</v>
      </c>
      <c r="E23" s="3">
        <f t="shared" si="4"/>
        <v>15</v>
      </c>
      <c r="F23" s="3">
        <f t="shared" si="4"/>
        <v>10</v>
      </c>
      <c r="G23" s="3">
        <f t="shared" si="4"/>
        <v>5</v>
      </c>
      <c r="H23" s="3">
        <f t="shared" si="4"/>
        <v>0</v>
      </c>
      <c r="I23" s="3">
        <f t="shared" si="4"/>
        <v>0</v>
      </c>
      <c r="J23" s="3">
        <f t="shared" si="4"/>
        <v>5</v>
      </c>
      <c r="K23" s="3">
        <f t="shared" si="4"/>
        <v>0</v>
      </c>
      <c r="L23" s="3">
        <f t="shared" si="4"/>
        <v>5</v>
      </c>
      <c r="M23" s="3">
        <f t="shared" si="4"/>
        <v>0</v>
      </c>
      <c r="N23" s="3">
        <f t="shared" si="4"/>
        <v>0</v>
      </c>
    </row>
    <row r="24" spans="1:14" x14ac:dyDescent="0.35">
      <c r="A24" s="3" t="s">
        <v>21</v>
      </c>
      <c r="B24" s="1">
        <f>B16*4</f>
        <v>4</v>
      </c>
      <c r="C24" s="3">
        <f t="shared" ref="C24:N24" si="5">C16*4</f>
        <v>4</v>
      </c>
      <c r="D24" s="3">
        <f t="shared" si="5"/>
        <v>8</v>
      </c>
      <c r="E24" s="3">
        <f t="shared" si="5"/>
        <v>0</v>
      </c>
      <c r="F24" s="3">
        <f t="shared" si="5"/>
        <v>0</v>
      </c>
      <c r="G24" s="3">
        <f t="shared" si="5"/>
        <v>4</v>
      </c>
      <c r="H24" s="3">
        <f t="shared" si="5"/>
        <v>0</v>
      </c>
      <c r="I24" s="3">
        <f t="shared" si="5"/>
        <v>0</v>
      </c>
      <c r="J24" s="3">
        <f t="shared" si="5"/>
        <v>4</v>
      </c>
      <c r="K24" s="3">
        <f t="shared" si="5"/>
        <v>0</v>
      </c>
      <c r="L24" s="3">
        <f t="shared" si="5"/>
        <v>4</v>
      </c>
      <c r="M24" s="3">
        <f t="shared" si="5"/>
        <v>4</v>
      </c>
      <c r="N24" s="3">
        <f t="shared" si="5"/>
        <v>0</v>
      </c>
    </row>
    <row r="25" spans="1:14" x14ac:dyDescent="0.35">
      <c r="A25" s="3" t="s">
        <v>22</v>
      </c>
      <c r="B25" s="1">
        <f>B17*3</f>
        <v>12</v>
      </c>
      <c r="C25" s="3">
        <f t="shared" ref="C25:N25" si="6">C17*3</f>
        <v>0</v>
      </c>
      <c r="D25" s="3">
        <f t="shared" si="6"/>
        <v>0</v>
      </c>
      <c r="E25" s="3">
        <f t="shared" si="6"/>
        <v>0</v>
      </c>
      <c r="F25" s="3">
        <f t="shared" si="6"/>
        <v>0</v>
      </c>
      <c r="G25" s="3">
        <f t="shared" si="6"/>
        <v>6</v>
      </c>
      <c r="H25" s="3">
        <f t="shared" si="6"/>
        <v>0</v>
      </c>
      <c r="I25" s="3">
        <f t="shared" si="6"/>
        <v>0</v>
      </c>
      <c r="J25" s="3">
        <f t="shared" si="6"/>
        <v>0</v>
      </c>
      <c r="K25" s="3">
        <f t="shared" si="6"/>
        <v>0</v>
      </c>
      <c r="L25" s="3">
        <f t="shared" si="6"/>
        <v>0</v>
      </c>
      <c r="M25" s="3">
        <f t="shared" si="6"/>
        <v>0</v>
      </c>
      <c r="N25" s="3">
        <f t="shared" si="6"/>
        <v>6</v>
      </c>
    </row>
    <row r="26" spans="1:14" x14ac:dyDescent="0.35">
      <c r="A26" s="3" t="s">
        <v>23</v>
      </c>
      <c r="B26" s="1">
        <f>B18*2</f>
        <v>0</v>
      </c>
      <c r="C26" s="3">
        <f t="shared" ref="C26:N26" si="7">C18*2</f>
        <v>0</v>
      </c>
      <c r="D26" s="3">
        <f t="shared" si="7"/>
        <v>4</v>
      </c>
      <c r="E26" s="3">
        <f t="shared" si="7"/>
        <v>2</v>
      </c>
      <c r="F26" s="3">
        <f t="shared" si="7"/>
        <v>2</v>
      </c>
      <c r="G26" s="3">
        <f t="shared" si="7"/>
        <v>0</v>
      </c>
      <c r="H26" s="3">
        <f t="shared" si="7"/>
        <v>0</v>
      </c>
      <c r="I26" s="3">
        <f t="shared" si="7"/>
        <v>0</v>
      </c>
      <c r="J26" s="3">
        <f t="shared" si="7"/>
        <v>0</v>
      </c>
      <c r="K26" s="3">
        <f t="shared" si="7"/>
        <v>0</v>
      </c>
      <c r="L26" s="3">
        <f t="shared" si="7"/>
        <v>8</v>
      </c>
      <c r="M26" s="3">
        <f t="shared" si="7"/>
        <v>0</v>
      </c>
      <c r="N26" s="3">
        <f t="shared" si="7"/>
        <v>0</v>
      </c>
    </row>
    <row r="27" spans="1:14" x14ac:dyDescent="0.35">
      <c r="A27" s="3" t="s">
        <v>24</v>
      </c>
      <c r="B27" s="3">
        <v>1</v>
      </c>
      <c r="C27" s="3"/>
      <c r="D27" s="3"/>
      <c r="E27" s="3"/>
      <c r="F27" s="3">
        <v>1</v>
      </c>
      <c r="G27" s="3"/>
      <c r="H27" s="3">
        <v>1</v>
      </c>
      <c r="I27" s="3"/>
      <c r="J27" s="3">
        <v>1</v>
      </c>
      <c r="K27" s="3">
        <v>1</v>
      </c>
      <c r="L27" s="3"/>
      <c r="M27" s="3">
        <v>1</v>
      </c>
      <c r="N27" s="3">
        <v>2</v>
      </c>
    </row>
    <row r="28" spans="1:14" x14ac:dyDescent="0.35">
      <c r="B28" s="6">
        <f t="shared" ref="B28:N28" si="8">SUM(B23:B27)</f>
        <v>17</v>
      </c>
      <c r="C28" s="1">
        <f t="shared" si="8"/>
        <v>4</v>
      </c>
      <c r="D28" s="6">
        <f t="shared" si="8"/>
        <v>12</v>
      </c>
      <c r="E28" s="6">
        <f t="shared" si="8"/>
        <v>17</v>
      </c>
      <c r="F28" s="6">
        <f t="shared" si="8"/>
        <v>13</v>
      </c>
      <c r="G28" s="6">
        <f t="shared" si="8"/>
        <v>15</v>
      </c>
      <c r="H28" s="1">
        <f t="shared" si="8"/>
        <v>1</v>
      </c>
      <c r="I28" s="1">
        <f t="shared" si="8"/>
        <v>0</v>
      </c>
      <c r="J28" s="6">
        <f t="shared" si="8"/>
        <v>10</v>
      </c>
      <c r="K28" s="1">
        <f t="shared" si="8"/>
        <v>1</v>
      </c>
      <c r="L28" s="6">
        <f t="shared" si="8"/>
        <v>17</v>
      </c>
      <c r="M28" s="1">
        <f t="shared" si="8"/>
        <v>5</v>
      </c>
      <c r="N28" s="1">
        <f t="shared" si="8"/>
        <v>8</v>
      </c>
    </row>
  </sheetData>
  <mergeCells count="3">
    <mergeCell ref="B3:N3"/>
    <mergeCell ref="O3:AA3"/>
    <mergeCell ref="AC3:AO3"/>
  </mergeCells>
  <pageMargins left="0.7" right="0.7" top="0.75" bottom="0.75" header="0.3" footer="0.3"/>
  <pageSetup paperSize="9" scale="96" orientation="landscape" horizontalDpi="4294967293" verticalDpi="4294967293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1"/>
  <sheetViews>
    <sheetView topLeftCell="A13" workbookViewId="0">
      <selection activeCell="B33" sqref="B33"/>
    </sheetView>
  </sheetViews>
  <sheetFormatPr defaultRowHeight="14.5" x14ac:dyDescent="0.35"/>
  <cols>
    <col min="1" max="1" width="18.54296875" customWidth="1"/>
    <col min="2" max="2" width="15.26953125" style="3" customWidth="1"/>
    <col min="3" max="3" width="15.1796875" style="3" customWidth="1"/>
    <col min="4" max="4" width="16.453125" style="3" customWidth="1"/>
    <col min="5" max="5" width="22.54296875" style="3" customWidth="1"/>
  </cols>
  <sheetData>
    <row r="1" spans="1:5" x14ac:dyDescent="0.35">
      <c r="A1" s="8" t="s">
        <v>0</v>
      </c>
    </row>
    <row r="2" spans="1:5" x14ac:dyDescent="0.35">
      <c r="B2" s="3" t="s">
        <v>27</v>
      </c>
      <c r="C2" s="3" t="s">
        <v>28</v>
      </c>
      <c r="D2" s="3" t="s">
        <v>29</v>
      </c>
      <c r="E2" s="3" t="s">
        <v>30</v>
      </c>
    </row>
    <row r="3" spans="1:5" x14ac:dyDescent="0.35">
      <c r="B3" s="3" t="s">
        <v>31</v>
      </c>
      <c r="C3" s="3" t="s">
        <v>32</v>
      </c>
      <c r="D3" s="3" t="s">
        <v>34</v>
      </c>
      <c r="E3" s="3" t="s">
        <v>33</v>
      </c>
    </row>
    <row r="4" spans="1:5" x14ac:dyDescent="0.35">
      <c r="A4" t="s">
        <v>2</v>
      </c>
      <c r="B4" s="3">
        <v>83</v>
      </c>
      <c r="C4" s="3">
        <v>35</v>
      </c>
      <c r="D4" s="3">
        <v>11</v>
      </c>
      <c r="E4" s="3">
        <v>37</v>
      </c>
    </row>
    <row r="5" spans="1:5" x14ac:dyDescent="0.35">
      <c r="A5" t="s">
        <v>25</v>
      </c>
      <c r="B5" s="3">
        <v>34</v>
      </c>
      <c r="C5" s="3">
        <v>15</v>
      </c>
      <c r="D5" s="3">
        <v>5</v>
      </c>
      <c r="E5" s="3">
        <v>14</v>
      </c>
    </row>
    <row r="6" spans="1:5" x14ac:dyDescent="0.35">
      <c r="A6" t="s">
        <v>4</v>
      </c>
      <c r="B6" s="3">
        <v>35</v>
      </c>
      <c r="C6" s="3">
        <v>16</v>
      </c>
      <c r="D6" s="3">
        <v>12</v>
      </c>
      <c r="E6" s="3">
        <v>7</v>
      </c>
    </row>
    <row r="7" spans="1:5" x14ac:dyDescent="0.35">
      <c r="A7" t="s">
        <v>5</v>
      </c>
      <c r="B7" s="3">
        <v>84</v>
      </c>
      <c r="C7" s="3">
        <v>24</v>
      </c>
      <c r="D7" s="3">
        <v>12</v>
      </c>
      <c r="E7" s="3">
        <v>48</v>
      </c>
    </row>
    <row r="8" spans="1:5" x14ac:dyDescent="0.35">
      <c r="A8" t="s">
        <v>6</v>
      </c>
      <c r="B8" s="3">
        <v>60</v>
      </c>
      <c r="C8" s="3">
        <v>28</v>
      </c>
      <c r="D8" s="3">
        <v>9</v>
      </c>
      <c r="E8" s="3">
        <v>23</v>
      </c>
    </row>
    <row r="9" spans="1:5" x14ac:dyDescent="0.35">
      <c r="A9" t="s">
        <v>7</v>
      </c>
      <c r="B9" s="3">
        <v>70</v>
      </c>
      <c r="C9" s="3">
        <v>35</v>
      </c>
      <c r="D9" s="3">
        <v>8</v>
      </c>
      <c r="E9" s="3">
        <v>31</v>
      </c>
    </row>
    <row r="10" spans="1:5" x14ac:dyDescent="0.35">
      <c r="A10" t="s">
        <v>8</v>
      </c>
      <c r="B10" s="3">
        <v>29</v>
      </c>
      <c r="C10" s="3">
        <v>11</v>
      </c>
      <c r="D10" s="3">
        <v>1</v>
      </c>
      <c r="E10" s="3">
        <v>17</v>
      </c>
    </row>
    <row r="11" spans="1:5" x14ac:dyDescent="0.35">
      <c r="A11" t="s">
        <v>26</v>
      </c>
      <c r="B11" s="3">
        <v>9</v>
      </c>
      <c r="C11" s="3">
        <v>8</v>
      </c>
      <c r="D11" s="3">
        <v>1</v>
      </c>
      <c r="E11" s="3">
        <v>8</v>
      </c>
    </row>
    <row r="12" spans="1:5" x14ac:dyDescent="0.35">
      <c r="A12" t="s">
        <v>10</v>
      </c>
      <c r="B12" s="3">
        <v>34</v>
      </c>
      <c r="C12" s="3">
        <v>16</v>
      </c>
      <c r="D12" s="3">
        <v>6</v>
      </c>
      <c r="E12" s="3">
        <v>12</v>
      </c>
    </row>
    <row r="13" spans="1:5" x14ac:dyDescent="0.35">
      <c r="A13" t="s">
        <v>11</v>
      </c>
      <c r="B13" s="3">
        <v>18</v>
      </c>
      <c r="C13" s="3">
        <v>1</v>
      </c>
      <c r="D13" s="3">
        <v>4</v>
      </c>
      <c r="E13" s="3">
        <v>13</v>
      </c>
    </row>
    <row r="14" spans="1:5" x14ac:dyDescent="0.35">
      <c r="A14" t="s">
        <v>12</v>
      </c>
      <c r="B14" s="3">
        <v>45</v>
      </c>
      <c r="C14" s="3">
        <v>23</v>
      </c>
      <c r="D14" s="3">
        <v>10</v>
      </c>
      <c r="E14" s="3">
        <v>8</v>
      </c>
    </row>
    <row r="15" spans="1:5" x14ac:dyDescent="0.35">
      <c r="A15" t="s">
        <v>13</v>
      </c>
      <c r="B15" s="3">
        <v>26</v>
      </c>
      <c r="C15" s="3">
        <v>11</v>
      </c>
      <c r="D15" s="3">
        <v>7</v>
      </c>
      <c r="E15" s="3">
        <v>8</v>
      </c>
    </row>
    <row r="16" spans="1:5" x14ac:dyDescent="0.35">
      <c r="A16" t="s">
        <v>14</v>
      </c>
      <c r="B16" s="3">
        <v>28</v>
      </c>
      <c r="C16" s="3">
        <v>10</v>
      </c>
      <c r="D16" s="3">
        <v>4</v>
      </c>
      <c r="E16" s="3">
        <v>14</v>
      </c>
    </row>
    <row r="18" spans="1:5" x14ac:dyDescent="0.35">
      <c r="A18" s="8" t="s">
        <v>35</v>
      </c>
    </row>
    <row r="19" spans="1:5" x14ac:dyDescent="0.35">
      <c r="A19" t="s">
        <v>2</v>
      </c>
      <c r="B19" s="9">
        <f>B4/37*100</f>
        <v>224.32432432432435</v>
      </c>
      <c r="C19" s="10">
        <f>C4/15*100</f>
        <v>233.33333333333334</v>
      </c>
      <c r="D19" s="10">
        <f>D4/6*100</f>
        <v>183.33333333333331</v>
      </c>
      <c r="E19" s="10">
        <f>E4/16*100</f>
        <v>231.25</v>
      </c>
    </row>
    <row r="20" spans="1:5" x14ac:dyDescent="0.35">
      <c r="A20" t="s">
        <v>25</v>
      </c>
      <c r="B20" s="9">
        <f t="shared" ref="B20:B31" si="0">B5/37*100</f>
        <v>91.891891891891902</v>
      </c>
      <c r="C20" s="9">
        <f t="shared" ref="C20:C31" si="1">C5/15*100</f>
        <v>100</v>
      </c>
      <c r="D20" s="9">
        <f t="shared" ref="D20:D31" si="2">D5/6*100</f>
        <v>83.333333333333343</v>
      </c>
      <c r="E20" s="9">
        <f t="shared" ref="E20:E31" si="3">E5/16*100</f>
        <v>87.5</v>
      </c>
    </row>
    <row r="21" spans="1:5" x14ac:dyDescent="0.35">
      <c r="A21" t="s">
        <v>4</v>
      </c>
      <c r="B21" s="9">
        <f t="shared" si="0"/>
        <v>94.594594594594597</v>
      </c>
      <c r="C21" s="9">
        <f t="shared" si="1"/>
        <v>106.66666666666667</v>
      </c>
      <c r="D21" s="10">
        <f t="shared" si="2"/>
        <v>200</v>
      </c>
      <c r="E21" s="9">
        <f t="shared" si="3"/>
        <v>43.75</v>
      </c>
    </row>
    <row r="22" spans="1:5" x14ac:dyDescent="0.35">
      <c r="A22" t="s">
        <v>5</v>
      </c>
      <c r="B22" s="9">
        <f t="shared" si="0"/>
        <v>227.02702702702703</v>
      </c>
      <c r="C22" s="10">
        <f t="shared" si="1"/>
        <v>160</v>
      </c>
      <c r="D22" s="10">
        <f t="shared" si="2"/>
        <v>200</v>
      </c>
      <c r="E22" s="10">
        <f t="shared" si="3"/>
        <v>300</v>
      </c>
    </row>
    <row r="23" spans="1:5" x14ac:dyDescent="0.35">
      <c r="A23" t="s">
        <v>6</v>
      </c>
      <c r="B23" s="9">
        <f t="shared" si="0"/>
        <v>162.16216216216216</v>
      </c>
      <c r="C23" s="10">
        <f t="shared" si="1"/>
        <v>186.66666666666666</v>
      </c>
      <c r="D23" s="10">
        <f t="shared" si="2"/>
        <v>150</v>
      </c>
      <c r="E23" s="10">
        <f t="shared" si="3"/>
        <v>143.75</v>
      </c>
    </row>
    <row r="24" spans="1:5" x14ac:dyDescent="0.35">
      <c r="A24" t="s">
        <v>7</v>
      </c>
      <c r="B24" s="9">
        <f t="shared" si="0"/>
        <v>189.18918918918919</v>
      </c>
      <c r="C24" s="10">
        <f t="shared" si="1"/>
        <v>233.33333333333334</v>
      </c>
      <c r="D24" s="10">
        <f t="shared" si="2"/>
        <v>133.33333333333331</v>
      </c>
      <c r="E24" s="10">
        <f t="shared" si="3"/>
        <v>193.75</v>
      </c>
    </row>
    <row r="25" spans="1:5" x14ac:dyDescent="0.35">
      <c r="A25" t="s">
        <v>8</v>
      </c>
      <c r="B25" s="9">
        <f t="shared" si="0"/>
        <v>78.378378378378372</v>
      </c>
      <c r="C25" s="9">
        <f t="shared" si="1"/>
        <v>73.333333333333329</v>
      </c>
      <c r="D25" s="9">
        <f t="shared" si="2"/>
        <v>16.666666666666664</v>
      </c>
      <c r="E25" s="9">
        <f t="shared" si="3"/>
        <v>106.25</v>
      </c>
    </row>
    <row r="26" spans="1:5" x14ac:dyDescent="0.35">
      <c r="A26" t="s">
        <v>26</v>
      </c>
      <c r="B26" s="9">
        <f t="shared" si="0"/>
        <v>24.324324324324326</v>
      </c>
      <c r="C26" s="9">
        <f t="shared" si="1"/>
        <v>53.333333333333336</v>
      </c>
      <c r="D26" s="9">
        <f t="shared" si="2"/>
        <v>16.666666666666664</v>
      </c>
      <c r="E26" s="9">
        <f t="shared" si="3"/>
        <v>50</v>
      </c>
    </row>
    <row r="27" spans="1:5" x14ac:dyDescent="0.35">
      <c r="A27" t="s">
        <v>10</v>
      </c>
      <c r="B27" s="9">
        <f t="shared" si="0"/>
        <v>91.891891891891902</v>
      </c>
      <c r="C27" s="9">
        <f t="shared" si="1"/>
        <v>106.66666666666667</v>
      </c>
      <c r="D27" s="9">
        <f t="shared" si="2"/>
        <v>100</v>
      </c>
      <c r="E27" s="9">
        <f t="shared" si="3"/>
        <v>75</v>
      </c>
    </row>
    <row r="28" spans="1:5" x14ac:dyDescent="0.35">
      <c r="A28" t="s">
        <v>11</v>
      </c>
      <c r="B28" s="9">
        <f t="shared" si="0"/>
        <v>48.648648648648653</v>
      </c>
      <c r="C28" s="9">
        <f t="shared" si="1"/>
        <v>6.666666666666667</v>
      </c>
      <c r="D28" s="9">
        <f t="shared" si="2"/>
        <v>66.666666666666657</v>
      </c>
      <c r="E28" s="9">
        <f t="shared" si="3"/>
        <v>81.25</v>
      </c>
    </row>
    <row r="29" spans="1:5" x14ac:dyDescent="0.35">
      <c r="A29" t="s">
        <v>12</v>
      </c>
      <c r="B29" s="9">
        <f t="shared" si="0"/>
        <v>121.62162162162163</v>
      </c>
      <c r="C29" s="10">
        <f t="shared" si="1"/>
        <v>153.33333333333334</v>
      </c>
      <c r="D29" s="10">
        <f t="shared" si="2"/>
        <v>166.66666666666669</v>
      </c>
      <c r="E29" s="9">
        <f t="shared" si="3"/>
        <v>50</v>
      </c>
    </row>
    <row r="30" spans="1:5" x14ac:dyDescent="0.35">
      <c r="A30" t="s">
        <v>13</v>
      </c>
      <c r="B30" s="9">
        <f t="shared" si="0"/>
        <v>70.270270270270274</v>
      </c>
      <c r="C30" s="9">
        <f t="shared" si="1"/>
        <v>73.333333333333329</v>
      </c>
      <c r="D30" s="9">
        <f t="shared" si="2"/>
        <v>116.66666666666667</v>
      </c>
      <c r="E30" s="9">
        <f t="shared" si="3"/>
        <v>50</v>
      </c>
    </row>
    <row r="31" spans="1:5" x14ac:dyDescent="0.35">
      <c r="A31" t="s">
        <v>14</v>
      </c>
      <c r="B31" s="9">
        <f t="shared" si="0"/>
        <v>75.675675675675677</v>
      </c>
      <c r="C31" s="9">
        <f t="shared" si="1"/>
        <v>66.666666666666657</v>
      </c>
      <c r="D31" s="9">
        <f t="shared" si="2"/>
        <v>66.666666666666657</v>
      </c>
      <c r="E31" s="9">
        <f t="shared" si="3"/>
        <v>87.5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9"/>
  <sheetViews>
    <sheetView tabSelected="1" workbookViewId="0">
      <selection activeCell="D26" sqref="D26"/>
    </sheetView>
  </sheetViews>
  <sheetFormatPr defaultRowHeight="14.5" x14ac:dyDescent="0.35"/>
  <cols>
    <col min="1" max="1" width="19.81640625" customWidth="1"/>
    <col min="2" max="2" width="10.1796875" customWidth="1"/>
    <col min="3" max="3" width="11.453125" customWidth="1"/>
    <col min="5" max="5" width="12.26953125" customWidth="1"/>
    <col min="7" max="7" width="20" customWidth="1"/>
    <col min="8" max="8" width="15.1796875" customWidth="1"/>
    <col min="9" max="9" width="11.81640625" customWidth="1"/>
    <col min="10" max="10" width="15.26953125" customWidth="1"/>
    <col min="11" max="11" width="12.1796875" customWidth="1"/>
    <col min="12" max="12" width="16" customWidth="1"/>
  </cols>
  <sheetData>
    <row r="1" spans="1:13" x14ac:dyDescent="0.35">
      <c r="A1" s="8" t="s">
        <v>36</v>
      </c>
      <c r="G1" s="8" t="s">
        <v>37</v>
      </c>
    </row>
    <row r="2" spans="1:13" s="8" customFormat="1" x14ac:dyDescent="0.35">
      <c r="A2" s="8" t="s">
        <v>38</v>
      </c>
      <c r="B2" s="8" t="s">
        <v>39</v>
      </c>
      <c r="C2" s="8" t="s">
        <v>40</v>
      </c>
      <c r="D2" s="8" t="s">
        <v>41</v>
      </c>
      <c r="E2" s="8" t="s">
        <v>42</v>
      </c>
      <c r="G2" s="8" t="s">
        <v>43</v>
      </c>
      <c r="H2" s="8" t="s">
        <v>44</v>
      </c>
      <c r="I2" s="8" t="s">
        <v>42</v>
      </c>
      <c r="J2" s="8" t="s">
        <v>45</v>
      </c>
      <c r="K2" s="8" t="s">
        <v>42</v>
      </c>
      <c r="L2" s="8" t="s">
        <v>46</v>
      </c>
    </row>
    <row r="3" spans="1:13" x14ac:dyDescent="0.35">
      <c r="A3" t="s">
        <v>2</v>
      </c>
      <c r="B3">
        <v>10</v>
      </c>
      <c r="C3">
        <v>20</v>
      </c>
      <c r="D3">
        <v>3</v>
      </c>
      <c r="E3">
        <f>D3*C3</f>
        <v>60</v>
      </c>
      <c r="G3" t="s">
        <v>47</v>
      </c>
      <c r="H3" t="s">
        <v>48</v>
      </c>
      <c r="J3" t="s">
        <v>49</v>
      </c>
      <c r="L3" t="s">
        <v>49</v>
      </c>
    </row>
    <row r="4" spans="1:13" x14ac:dyDescent="0.35">
      <c r="A4" t="s">
        <v>3</v>
      </c>
      <c r="B4">
        <v>5</v>
      </c>
      <c r="C4">
        <v>10</v>
      </c>
      <c r="E4">
        <f t="shared" ref="E4:E16" si="0">D4*C4</f>
        <v>0</v>
      </c>
      <c r="G4" t="s">
        <v>50</v>
      </c>
      <c r="H4" t="s">
        <v>51</v>
      </c>
      <c r="J4" t="s">
        <v>52</v>
      </c>
      <c r="L4" t="s">
        <v>53</v>
      </c>
    </row>
    <row r="5" spans="1:13" x14ac:dyDescent="0.35">
      <c r="A5" t="s">
        <v>4</v>
      </c>
      <c r="B5">
        <v>5</v>
      </c>
      <c r="C5">
        <v>10</v>
      </c>
      <c r="E5">
        <f t="shared" si="0"/>
        <v>0</v>
      </c>
      <c r="G5" t="s">
        <v>54</v>
      </c>
      <c r="H5" t="s">
        <v>55</v>
      </c>
      <c r="J5" t="s">
        <v>51</v>
      </c>
      <c r="L5" t="s">
        <v>56</v>
      </c>
    </row>
    <row r="6" spans="1:13" x14ac:dyDescent="0.35">
      <c r="A6" t="s">
        <v>5</v>
      </c>
      <c r="B6">
        <v>5</v>
      </c>
      <c r="C6">
        <v>25</v>
      </c>
      <c r="D6">
        <v>3</v>
      </c>
      <c r="E6">
        <f t="shared" si="0"/>
        <v>75</v>
      </c>
      <c r="G6" t="s">
        <v>57</v>
      </c>
      <c r="H6" t="s">
        <v>58</v>
      </c>
      <c r="J6" t="s">
        <v>59</v>
      </c>
      <c r="L6" t="s">
        <v>60</v>
      </c>
    </row>
    <row r="7" spans="1:13" x14ac:dyDescent="0.35">
      <c r="A7" t="s">
        <v>6</v>
      </c>
      <c r="B7">
        <v>12</v>
      </c>
      <c r="C7">
        <v>25</v>
      </c>
      <c r="D7">
        <v>3</v>
      </c>
      <c r="E7">
        <f t="shared" si="0"/>
        <v>75</v>
      </c>
      <c r="G7" t="s">
        <v>61</v>
      </c>
      <c r="H7" t="s">
        <v>62</v>
      </c>
      <c r="J7" t="s">
        <v>63</v>
      </c>
      <c r="L7" t="s">
        <v>64</v>
      </c>
    </row>
    <row r="8" spans="1:13" x14ac:dyDescent="0.35">
      <c r="A8" t="s">
        <v>7</v>
      </c>
      <c r="B8">
        <v>8</v>
      </c>
      <c r="C8">
        <v>25</v>
      </c>
      <c r="D8">
        <v>2</v>
      </c>
      <c r="E8">
        <f t="shared" si="0"/>
        <v>50</v>
      </c>
      <c r="G8" t="s">
        <v>65</v>
      </c>
      <c r="J8" t="s">
        <v>66</v>
      </c>
      <c r="L8" t="s">
        <v>67</v>
      </c>
    </row>
    <row r="9" spans="1:13" x14ac:dyDescent="0.35">
      <c r="A9" t="s">
        <v>8</v>
      </c>
      <c r="B9">
        <v>6</v>
      </c>
      <c r="C9">
        <v>10</v>
      </c>
      <c r="D9">
        <v>1</v>
      </c>
      <c r="E9">
        <f t="shared" si="0"/>
        <v>10</v>
      </c>
      <c r="G9" t="s">
        <v>68</v>
      </c>
      <c r="J9" t="s">
        <v>69</v>
      </c>
      <c r="L9" t="s">
        <v>69</v>
      </c>
    </row>
    <row r="10" spans="1:13" x14ac:dyDescent="0.35">
      <c r="A10" t="s">
        <v>26</v>
      </c>
      <c r="B10">
        <v>4</v>
      </c>
      <c r="C10">
        <v>10</v>
      </c>
      <c r="E10">
        <f t="shared" si="0"/>
        <v>0</v>
      </c>
      <c r="I10" t="s">
        <v>70</v>
      </c>
      <c r="K10" t="s">
        <v>71</v>
      </c>
      <c r="L10" t="s">
        <v>72</v>
      </c>
      <c r="M10" t="s">
        <v>73</v>
      </c>
    </row>
    <row r="11" spans="1:13" x14ac:dyDescent="0.35">
      <c r="A11" t="s">
        <v>10</v>
      </c>
      <c r="B11">
        <v>4</v>
      </c>
      <c r="C11">
        <v>10</v>
      </c>
      <c r="D11">
        <v>1</v>
      </c>
      <c r="E11">
        <f t="shared" si="0"/>
        <v>10</v>
      </c>
    </row>
    <row r="12" spans="1:13" x14ac:dyDescent="0.35">
      <c r="A12" t="s">
        <v>11</v>
      </c>
      <c r="B12">
        <v>9</v>
      </c>
      <c r="C12">
        <v>10</v>
      </c>
      <c r="E12">
        <f t="shared" si="0"/>
        <v>0</v>
      </c>
    </row>
    <row r="13" spans="1:13" x14ac:dyDescent="0.35">
      <c r="A13" t="s">
        <v>74</v>
      </c>
      <c r="B13">
        <v>10</v>
      </c>
      <c r="C13">
        <v>10</v>
      </c>
      <c r="D13">
        <v>3</v>
      </c>
      <c r="E13">
        <f t="shared" si="0"/>
        <v>30</v>
      </c>
    </row>
    <row r="14" spans="1:13" x14ac:dyDescent="0.35">
      <c r="A14" t="s">
        <v>13</v>
      </c>
      <c r="B14">
        <v>4</v>
      </c>
      <c r="C14">
        <v>10</v>
      </c>
      <c r="D14">
        <v>1</v>
      </c>
      <c r="E14">
        <f t="shared" si="0"/>
        <v>10</v>
      </c>
    </row>
    <row r="15" spans="1:13" x14ac:dyDescent="0.35">
      <c r="A15" t="s">
        <v>14</v>
      </c>
      <c r="B15">
        <v>20</v>
      </c>
      <c r="C15">
        <v>5</v>
      </c>
      <c r="E15">
        <f t="shared" si="0"/>
        <v>0</v>
      </c>
    </row>
    <row r="16" spans="1:13" x14ac:dyDescent="0.35">
      <c r="A16" t="s">
        <v>75</v>
      </c>
      <c r="B16">
        <v>10</v>
      </c>
      <c r="C16">
        <v>20</v>
      </c>
      <c r="E16">
        <f t="shared" si="0"/>
        <v>0</v>
      </c>
    </row>
    <row r="17" spans="1:5" x14ac:dyDescent="0.35">
      <c r="B17">
        <f>SUM(B3:B16)</f>
        <v>112</v>
      </c>
      <c r="D17">
        <f>SUM(D3:D16)</f>
        <v>17</v>
      </c>
      <c r="E17">
        <f>SUM(E3:E16)</f>
        <v>320</v>
      </c>
    </row>
    <row r="18" spans="1:5" x14ac:dyDescent="0.35">
      <c r="A18" s="8"/>
    </row>
    <row r="19" spans="1:5" x14ac:dyDescent="0.35">
      <c r="A19" s="8"/>
      <c r="B1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</vt:lpstr>
      <vt:lpstr>GRP 1</vt:lpstr>
      <vt:lpstr>GRP 2</vt:lpstr>
      <vt:lpstr>GRP 3</vt:lpstr>
      <vt:lpstr>GRP 4</vt:lpstr>
      <vt:lpstr>GRP 5</vt:lpstr>
      <vt:lpstr>GRP 6</vt:lpstr>
      <vt:lpstr>Summary</vt:lpstr>
      <vt:lpstr>packages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2019-07-10T09:28:35Z</dcterms:modified>
</cp:coreProperties>
</file>